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ocuments\Misc Academic\Corona\COVID Vax Paper\ATHLETE DEATHS\"/>
    </mc:Choice>
  </mc:AlternateContent>
  <bookViews>
    <workbookView xWindow="0" yWindow="0" windowWidth="6705" windowHeight="1500" activeTab="3"/>
  </bookViews>
  <sheets>
    <sheet name="FIFA SCD and SUD 2021" sheetId="1" r:id="rId1"/>
    <sheet name="For Steve 2021" sheetId="2" r:id="rId2"/>
    <sheet name="For Steve 2019" sheetId="4" r:id="rId3"/>
    <sheet name="Bar Charts"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3" l="1"/>
  <c r="E5" i="3"/>
  <c r="E6" i="3"/>
  <c r="E7" i="3"/>
  <c r="E8" i="3"/>
  <c r="E9" i="3"/>
  <c r="E10" i="3"/>
  <c r="E11" i="3"/>
  <c r="E12" i="3"/>
  <c r="E13" i="3"/>
  <c r="E14" i="3"/>
  <c r="E3" i="3"/>
  <c r="C41" i="3"/>
  <c r="B41" i="3"/>
  <c r="J94" i="1" l="1"/>
  <c r="B58" i="1" l="1"/>
  <c r="D94" i="1"/>
  <c r="H58" i="1"/>
  <c r="G58" i="1"/>
  <c r="D96" i="1" l="1"/>
</calcChain>
</file>

<file path=xl/comments1.xml><?xml version="1.0" encoding="utf-8"?>
<comments xmlns="http://schemas.openxmlformats.org/spreadsheetml/2006/main">
  <authors>
    <author>Josh</author>
  </authors>
  <commentList>
    <comment ref="I58" authorId="0" shapeId="0">
      <text>
        <r>
          <rPr>
            <b/>
            <sz val="9"/>
            <color indexed="81"/>
            <rFont val="Tahoma"/>
            <family val="2"/>
          </rPr>
          <t>Does not include Kelechi from Lion Heart who hit his head on ground while playing</t>
        </r>
        <r>
          <rPr>
            <sz val="9"/>
            <color indexed="81"/>
            <rFont val="Tahoma"/>
            <family val="2"/>
          </rPr>
          <t xml:space="preserve">
</t>
        </r>
      </text>
    </comment>
    <comment ref="C65" authorId="0" shapeId="0">
      <text>
        <r>
          <rPr>
            <b/>
            <sz val="9"/>
            <color indexed="81"/>
            <rFont val="Tahoma"/>
            <family val="2"/>
          </rPr>
          <t>He also had a problem in December see below</t>
        </r>
      </text>
    </comment>
    <comment ref="A73" authorId="0" shapeId="0">
      <text>
        <r>
          <rPr>
            <sz val="9"/>
            <color indexed="81"/>
            <rFont val="Tahoma"/>
            <family val="2"/>
          </rPr>
          <t xml:space="preserve">Occurred in Sept. -- exact date not known
</t>
        </r>
      </text>
    </comment>
    <comment ref="A86" authorId="0" shapeId="0">
      <text>
        <r>
          <rPr>
            <b/>
            <sz val="9"/>
            <color indexed="81"/>
            <rFont val="Tahoma"/>
            <charset val="177"/>
          </rPr>
          <t>Exact date unknown</t>
        </r>
        <r>
          <rPr>
            <sz val="9"/>
            <color indexed="81"/>
            <rFont val="Tahoma"/>
            <charset val="177"/>
          </rPr>
          <t xml:space="preserve">
</t>
        </r>
      </text>
    </comment>
    <comment ref="A107" authorId="0" shapeId="0">
      <text>
        <r>
          <rPr>
            <sz val="9"/>
            <color indexed="81"/>
            <rFont val="Tahoma"/>
            <family val="2"/>
          </rPr>
          <t xml:space="preserve">Occurred in August exact date unknown
</t>
        </r>
      </text>
    </comment>
    <comment ref="A146" authorId="0" shapeId="0">
      <text>
        <r>
          <rPr>
            <sz val="9"/>
            <color indexed="81"/>
            <rFont val="Tahoma"/>
            <family val="2"/>
          </rPr>
          <t xml:space="preserve">Occurred during July - exact date unknown
</t>
        </r>
      </text>
    </comment>
  </commentList>
</comments>
</file>

<file path=xl/comments2.xml><?xml version="1.0" encoding="utf-8"?>
<comments xmlns="http://schemas.openxmlformats.org/spreadsheetml/2006/main">
  <authors>
    <author>Josh</author>
  </authors>
  <commentList>
    <comment ref="E58" authorId="0" shapeId="0">
      <text>
        <r>
          <rPr>
            <b/>
            <sz val="9"/>
            <color indexed="81"/>
            <rFont val="Tahoma"/>
            <family val="2"/>
          </rPr>
          <t>He also had a problem in December see below</t>
        </r>
      </text>
    </comment>
    <comment ref="A67" authorId="0" shapeId="0">
      <text>
        <r>
          <rPr>
            <sz val="9"/>
            <color indexed="81"/>
            <rFont val="Tahoma"/>
            <family val="2"/>
          </rPr>
          <t xml:space="preserve">Occurred in August exact date unknown
</t>
        </r>
      </text>
    </comment>
    <comment ref="A73" authorId="0" shapeId="0">
      <text>
        <r>
          <rPr>
            <sz val="9"/>
            <color indexed="81"/>
            <rFont val="Tahoma"/>
            <family val="2"/>
          </rPr>
          <t xml:space="preserve">Occurred in Sept. -- exact date not known
</t>
        </r>
      </text>
    </comment>
    <comment ref="A116" authorId="0" shapeId="0">
      <text>
        <r>
          <rPr>
            <b/>
            <sz val="9"/>
            <color indexed="81"/>
            <rFont val="Tahoma"/>
            <charset val="177"/>
          </rPr>
          <t>Exact date unknown</t>
        </r>
        <r>
          <rPr>
            <sz val="9"/>
            <color indexed="81"/>
            <rFont val="Tahoma"/>
            <charset val="177"/>
          </rPr>
          <t xml:space="preserve">
</t>
        </r>
      </text>
    </comment>
  </commentList>
</comments>
</file>

<file path=xl/comments3.xml><?xml version="1.0" encoding="utf-8"?>
<comments xmlns="http://schemas.openxmlformats.org/spreadsheetml/2006/main">
  <authors>
    <author>Itai Goldfarb</author>
  </authors>
  <commentList>
    <comment ref="J1" authorId="0" shapeId="0">
      <text>
        <r>
          <rPr>
            <b/>
            <sz val="9"/>
            <color indexed="81"/>
            <rFont val="Tahoma"/>
            <family val="2"/>
          </rPr>
          <t>Itai Goldfarb:</t>
        </r>
        <r>
          <rPr>
            <sz val="9"/>
            <color indexed="81"/>
            <rFont val="Tahoma"/>
            <family val="2"/>
          </rPr>
          <t xml:space="preserve">
1=yes
0=no</t>
        </r>
      </text>
    </comment>
    <comment ref="K1" authorId="0" shapeId="0">
      <text>
        <r>
          <rPr>
            <b/>
            <sz val="9"/>
            <color indexed="81"/>
            <rFont val="Tahoma"/>
            <family val="2"/>
          </rPr>
          <t>Itai Goldfarb:</t>
        </r>
        <r>
          <rPr>
            <sz val="9"/>
            <color indexed="81"/>
            <rFont val="Tahoma"/>
            <family val="2"/>
          </rPr>
          <t xml:space="preserve">
1=yes
0=no</t>
        </r>
      </text>
    </comment>
    <comment ref="M1" authorId="0" shapeId="0">
      <text>
        <r>
          <rPr>
            <b/>
            <sz val="9"/>
            <color indexed="81"/>
            <rFont val="Tahoma"/>
            <family val="2"/>
          </rPr>
          <t>Itai Goldfarb:</t>
        </r>
        <r>
          <rPr>
            <sz val="9"/>
            <color indexed="81"/>
            <rFont val="Tahoma"/>
            <family val="2"/>
          </rPr>
          <t xml:space="preserve">
1=during game
2=during training
3=on the way to hospital
4=at the hospital
5=at home
6=former player
7=With friends
8=unknown</t>
        </r>
      </text>
    </comment>
    <comment ref="N1" authorId="0" shapeId="0">
      <text>
        <r>
          <rPr>
            <b/>
            <sz val="9"/>
            <color indexed="81"/>
            <rFont val="Tahoma"/>
            <family val="2"/>
          </rPr>
          <t>Itai Goldfarb:</t>
        </r>
        <r>
          <rPr>
            <sz val="9"/>
            <color indexed="81"/>
            <rFont val="Tahoma"/>
            <family val="2"/>
          </rPr>
          <t xml:space="preserve">
1=cardiac
2=cardiac suspected
3=accident
4=unexplained
5=unknown</t>
        </r>
      </text>
    </comment>
    <comment ref="O1" authorId="0" shapeId="0">
      <text>
        <r>
          <rPr>
            <b/>
            <sz val="9"/>
            <color indexed="81"/>
            <rFont val="Tahoma"/>
            <family val="2"/>
          </rPr>
          <t>Itai Goldfarb:</t>
        </r>
        <r>
          <rPr>
            <sz val="9"/>
            <color indexed="81"/>
            <rFont val="Tahoma"/>
            <family val="2"/>
          </rPr>
          <t xml:space="preserve">
1=yes
0=no
2=unknown</t>
        </r>
      </text>
    </comment>
    <comment ref="P1" authorId="0" shapeId="0">
      <text>
        <r>
          <rPr>
            <b/>
            <sz val="9"/>
            <color indexed="81"/>
            <rFont val="Tahoma"/>
            <family val="2"/>
          </rPr>
          <t>Itai Goldfarb:</t>
        </r>
        <r>
          <rPr>
            <sz val="9"/>
            <color indexed="81"/>
            <rFont val="Tahoma"/>
            <family val="2"/>
          </rPr>
          <t xml:space="preserve">
1=yea
0=no
3=unknown</t>
        </r>
      </text>
    </comment>
  </commentList>
</comments>
</file>

<file path=xl/sharedStrings.xml><?xml version="1.0" encoding="utf-8"?>
<sst xmlns="http://schemas.openxmlformats.org/spreadsheetml/2006/main" count="2200" uniqueCount="843">
  <si>
    <t>Alex</t>
  </si>
  <si>
    <t>Apolinaro</t>
  </si>
  <si>
    <t>Abdul</t>
  </si>
  <si>
    <t>Atef</t>
  </si>
  <si>
    <t>Dejan</t>
  </si>
  <si>
    <t>Orsus</t>
  </si>
  <si>
    <t>Tremaine</t>
  </si>
  <si>
    <t>Stewart</t>
  </si>
  <si>
    <t>Giuseppe</t>
  </si>
  <si>
    <t>Perrino</t>
  </si>
  <si>
    <t>Viktor Marcell</t>
  </si>
  <si>
    <t>Hagedus</t>
  </si>
  <si>
    <t>Dylan</t>
  </si>
  <si>
    <t>Rich</t>
  </si>
  <si>
    <t>Guillermo</t>
  </si>
  <si>
    <t>Arias</t>
  </si>
  <si>
    <t>Bruno</t>
  </si>
  <si>
    <t>Stein</t>
  </si>
  <si>
    <t>Benoit</t>
  </si>
  <si>
    <t>Sabard</t>
  </si>
  <si>
    <t>Christophe</t>
  </si>
  <si>
    <t>Ramassamy</t>
  </si>
  <si>
    <t>Date</t>
  </si>
  <si>
    <t>First Name</t>
  </si>
  <si>
    <t>Surname</t>
  </si>
  <si>
    <t>Source</t>
  </si>
  <si>
    <t>Wikipedia</t>
  </si>
  <si>
    <t>Nikita</t>
  </si>
  <si>
    <t>Sidorov</t>
  </si>
  <si>
    <t>Yaffa</t>
  </si>
  <si>
    <t>Luis</t>
  </si>
  <si>
    <t>Suarez</t>
  </si>
  <si>
    <t>Tim</t>
  </si>
  <si>
    <t>B</t>
  </si>
  <si>
    <t>Marco</t>
  </si>
  <si>
    <t>Tampwo</t>
  </si>
  <si>
    <t>Lee</t>
  </si>
  <si>
    <t>Jens</t>
  </si>
  <si>
    <t>de Smet</t>
  </si>
  <si>
    <t>Benjamin</t>
  </si>
  <si>
    <t>Taft</t>
  </si>
  <si>
    <t>Ricky</t>
  </si>
  <si>
    <t>Firrarello</t>
  </si>
  <si>
    <t>Vittoria</t>
  </si>
  <si>
    <t>Campo</t>
  </si>
  <si>
    <t>Notes</t>
  </si>
  <si>
    <t>Year</t>
  </si>
  <si>
    <t>Elite</t>
  </si>
  <si>
    <t>Third division</t>
  </si>
  <si>
    <t>Fourth division</t>
  </si>
  <si>
    <t>Jamie</t>
  </si>
  <si>
    <t>Age</t>
  </si>
  <si>
    <t>Professional</t>
  </si>
  <si>
    <t>Maybe</t>
  </si>
  <si>
    <t>John</t>
  </si>
  <si>
    <t>Team</t>
  </si>
  <si>
    <t>Roman</t>
  </si>
  <si>
    <t>3rd tier</t>
  </si>
  <si>
    <t>Third tier</t>
  </si>
  <si>
    <t>https://www.bbc.com/news/uk-england-nottinghamshire-58462925</t>
  </si>
  <si>
    <t>Parma</t>
  </si>
  <si>
    <t>https://www.eltubazodigital.com/sucesos/guillermo-arias-fallece-deportista-del-camaguan-fc-en-plena-cancha-de-juego/2021/09/27/</t>
  </si>
  <si>
    <t>Third Division</t>
  </si>
  <si>
    <t>https://en.wikipedia.org/wiki/List_of_association_footballers_who_died_while_playing#cite_note-187</t>
  </si>
  <si>
    <t>https://www.leberry.fr/massay-18120/actualites/un-joueur-du-sc-massay-decede-pendant-un-match-de-football_14026615/</t>
  </si>
  <si>
    <t>Youth leage of Znamya Truda</t>
  </si>
  <si>
    <t>https://lenta.ru/news/2021/04/04/rip/</t>
  </si>
  <si>
    <t>https://en.wikipedia.org/wiki/List_of_association_footballers_who_died_while_playing#cite_note-197</t>
  </si>
  <si>
    <t>https://www.antena3.com/noticias/deportes/futbol/emotiva-carta-lola-ortiz-muerte-novio-futbolista-luis-ojeda-soporto-idea-volver-ver-verte-nunca-mas_20210426608696616e5d5b0001eb20e9.html</t>
  </si>
  <si>
    <t>Link</t>
  </si>
  <si>
    <t>Alverca</t>
  </si>
  <si>
    <t>Al Qanayat</t>
  </si>
  <si>
    <t>NK Otok</t>
  </si>
  <si>
    <t>Portmore United</t>
  </si>
  <si>
    <t>Andrashida SC</t>
  </si>
  <si>
    <t>West Bridgford Colts</t>
  </si>
  <si>
    <t>Camaguan FC</t>
  </si>
  <si>
    <t>FC An der Fahner Hohe</t>
  </si>
  <si>
    <t>SC Massay</t>
  </si>
  <si>
    <t>AS Saint Yves</t>
  </si>
  <si>
    <t>Imad</t>
  </si>
  <si>
    <t>Bayumi</t>
  </si>
  <si>
    <t>Retired</t>
  </si>
  <si>
    <t>https://www.kooora.com/?n=1049635&amp;o=n</t>
  </si>
  <si>
    <t>https://www.lastampa.it/cronaca/2021/08/16/news/muore-a-19-anni-per-un-malore-si-ferma-il-cuore-di-marco-tampwo-giovane-promessa-del-calcio-1.40605705/</t>
  </si>
  <si>
    <t>Atletico Fiuggi</t>
  </si>
  <si>
    <t>Moses</t>
  </si>
  <si>
    <t>https://www.stuff.co.nz/manawatu-standard/news/300387209/young-father-and-footballer-dies-of-heart-attack-during-training</t>
  </si>
  <si>
    <t>Palmerston North Marist</t>
  </si>
  <si>
    <t>SV Hamberge</t>
  </si>
  <si>
    <t>https://www.tag24.de/nachrichten/regionales/schleswig-holstein/fussballer-gestorben-https-www-instagram-com-p-crevyz0gepa-utm-medium-copy-link-2054238</t>
  </si>
  <si>
    <t>https://www.ad.nl/binnenland/drama-op-nederlands-voetbalveld-amateurspeler-jens-27-zakt-in-elkaar-en-overlijdt~a33d1828/</t>
  </si>
  <si>
    <t>KVV Zelzate</t>
  </si>
  <si>
    <t>Fourth tier</t>
  </si>
  <si>
    <t>SV Unterferrieden</t>
  </si>
  <si>
    <t>http://www.fussballn.de/mobile/sites/cms/artikel.aspx?SK=4&amp;Btr=96044&amp;Rub=390</t>
  </si>
  <si>
    <t>unclear</t>
  </si>
  <si>
    <t>https://notiziaoggi.it/sport/mondo-del-calcio-in-lutto-per-ricky-che-aveva-solo-29-anni/</t>
  </si>
  <si>
    <t>https://www.italy24news.com/local/247216.html</t>
  </si>
  <si>
    <t>FORMER</t>
  </si>
  <si>
    <t>Znamya Truda</t>
  </si>
  <si>
    <t xml:space="preserve"> </t>
  </si>
  <si>
    <t>Shonan Bellmare</t>
  </si>
  <si>
    <t>Oliveira</t>
  </si>
  <si>
    <t>Riuler</t>
  </si>
  <si>
    <t>News</t>
  </si>
  <si>
    <t>Charlie</t>
  </si>
  <si>
    <t>Wyke</t>
  </si>
  <si>
    <t>Wigan</t>
  </si>
  <si>
    <t>Sheffield United</t>
  </si>
  <si>
    <t>Traore</t>
  </si>
  <si>
    <t>Sheriff Tiraspol</t>
  </si>
  <si>
    <t>Fleck</t>
  </si>
  <si>
    <t>Sergio</t>
  </si>
  <si>
    <t>Aguero</t>
  </si>
  <si>
    <t>Barcelona</t>
  </si>
  <si>
    <t>Emil</t>
  </si>
  <si>
    <t>Palsson</t>
  </si>
  <si>
    <t>Christian</t>
  </si>
  <si>
    <t>Eriksen</t>
  </si>
  <si>
    <t>Not Vaccinated: https://www.wigantoday.net/sport/football/wigan-athletic-striker-charlie-wykes-collapse-not-covid-vaccine-related-3472143</t>
  </si>
  <si>
    <t>https://theathletic.com/news/wigans-charlie-wyke-in-hospital-after-collapsing-during-training/AMOBzFGbFaCl/</t>
  </si>
  <si>
    <t>Sogndal</t>
  </si>
  <si>
    <t>https://www.nst.com.my/sports/football/2021/11/741933/footballer-collapses-heart-attack-during-game-norway</t>
  </si>
  <si>
    <t>cardiac arrest</t>
  </si>
  <si>
    <t>Adama</t>
  </si>
  <si>
    <t>https://www.dailymail.co.uk/sport/sportsnews/article-10241917/Sherrif-Tiraspol-winger-Adama-Traore-goes-clutching-chest-Real-Madrid-defeat.html</t>
  </si>
  <si>
    <t>https://www.standard.co.uk/sport/football/john-fleck-collapse-sheffield-united-discharged-hospital-b968045.html</t>
  </si>
  <si>
    <t>https://edition.cnn.com/2021/10/31/football/sergio-aguero-barcelona-chest-pain-spt-intl/index.html</t>
  </si>
  <si>
    <t>Caroline Graham</t>
  </si>
  <si>
    <t>Hansen</t>
  </si>
  <si>
    <t>https://newsbeezer.com/norwayeng/graham-hansen-knocked-out-after-heart-tests-nrk-sport-sports-news-results-and-schedule/</t>
  </si>
  <si>
    <t>Barcelona Women's Team</t>
  </si>
  <si>
    <t>Inter Milan</t>
  </si>
  <si>
    <t>https://www.skysports.com/football/news/11860/12454016/christian-eriksen-inter-milan-midfielder-not-allowed-to-play-in-italy-this-season-following-cardiac-arrest-at-euro-2020</t>
  </si>
  <si>
    <t>Ahmed</t>
  </si>
  <si>
    <t>Daghim</t>
  </si>
  <si>
    <t>Kolding IF</t>
  </si>
  <si>
    <t>Wissam</t>
  </si>
  <si>
    <t>Abu Ali</t>
  </si>
  <si>
    <t>Vendyssel FF</t>
  </si>
  <si>
    <t>https://www.thesun.co.uk/sport/football/16118079/footballer-wessam-abou-ali-awake-hospital-collapse/</t>
  </si>
  <si>
    <t>https://ekstrabladet.dk/sport/fodbold/dansk_fodbold/1division/alle-tilbudt-krisehjaelp-godt-nyt-efter-kollaps/8802092</t>
  </si>
  <si>
    <t>collapsed during play and taking to hospital; no reason given</t>
  </si>
  <si>
    <t>Kingsley</t>
  </si>
  <si>
    <t>Coman</t>
  </si>
  <si>
    <t>Berliner Zeitung</t>
  </si>
  <si>
    <t>FC Bayern Munchen</t>
  </si>
  <si>
    <t>https://www.90min.com/posts/kingsley-coman-opens-up-on-cardiac-arrhythmia-scare-bayern-munich</t>
  </si>
  <si>
    <t>felt shortness of breath during practice; diagnosed with arrhythmia</t>
  </si>
  <si>
    <t>Royal Dottignies Sports</t>
  </si>
  <si>
    <t>Rune</t>
  </si>
  <si>
    <t>Cogh</t>
  </si>
  <si>
    <t>https://www.sudinfo.be/id409738/article/2021-08-07/rune-jeune-joueur-de-18-ans-secroule-sur-le-terrain-du-rds-plus-le-temps-passe</t>
  </si>
  <si>
    <t>heart attack</t>
  </si>
  <si>
    <t>Dimitri</t>
  </si>
  <si>
    <t>Liénard</t>
  </si>
  <si>
    <t>Strasbourg</t>
  </si>
  <si>
    <t>Garissone </t>
  </si>
  <si>
    <t>Innocent </t>
  </si>
  <si>
    <t>CAEN</t>
  </si>
  <si>
    <t>https://www.eurosport.com/football/ligue-2/2020-2021/caen-keeper-garissone-innocent-collapses-during-ligue-2-match-against-chambly-in-stable-condition_sto8091646/story.shtml</t>
  </si>
  <si>
    <t>Loth</t>
  </si>
  <si>
    <t>https://premium.courrier-picard.fr/id208352/article/2021-07-01/apres-un-arret-cardiaque-le-joueur-du-rc-salouel-commence-une-nouvelle-vie</t>
  </si>
  <si>
    <t>Pedro </t>
  </si>
  <si>
    <t>Obiang</t>
  </si>
  <si>
    <t>Sassuolo </t>
  </si>
  <si>
    <t>Samuel </t>
  </si>
  <si>
    <t>Kalu</t>
  </si>
  <si>
    <t>Girondins Bordeaux</t>
  </si>
  <si>
    <t>https://www.brila.net/bordeaux-doctor-explains-why-samuel-kalu-collapsed-against-marseille/</t>
  </si>
  <si>
    <t>Jente</t>
  </si>
  <si>
    <t>Van Genechten</t>
  </si>
  <si>
    <t>Lanaken</t>
  </si>
  <si>
    <t>https://new.in-24.com/sport/soccer/141192.html</t>
  </si>
  <si>
    <t xml:space="preserve">Fabrice </t>
  </si>
  <si>
    <t>N’Sakala</t>
  </si>
  <si>
    <t>Besiktas </t>
  </si>
  <si>
    <t xml:space="preserve">Alessandro </t>
  </si>
  <si>
    <t>Bastoni</t>
  </si>
  <si>
    <t>https://it.sports.yahoo.com/notizie/inter-ufficiale-si-ferma-bastoni-121400712.html</t>
  </si>
  <si>
    <t>fatigue in his left thigh</t>
  </si>
  <si>
    <t>Markus</t>
  </si>
  <si>
    <t>Sepik</t>
  </si>
  <si>
    <t>FC Flora</t>
  </si>
  <si>
    <t>https://www.telegraf.rs/sport/fudbal/3398198-prve-informacije-o-stanju-igraca-flore-koji-je-zavrsio-u-bolnici-osetio-je-bol-u-grudima-nije-srcani-udar</t>
  </si>
  <si>
    <t>?</t>
  </si>
  <si>
    <t>https://www.settecalcio.it/2021/10/07/malore-in-campo---gara-sospesa-al-45--si-rigiochera-solo-il-2--tempo-019424/?fbclid=IwAR3sQLcd-ZjiDJE3q9erQPH9yWQgLGV_oyAVkQINtAoO7QWmht-GfUmpCoA</t>
  </si>
  <si>
    <t>Felipe</t>
  </si>
  <si>
    <t>De Jesus Moreira</t>
  </si>
  <si>
    <t>Atlético-GO</t>
  </si>
  <si>
    <t>Azzopardi</t>
  </si>
  <si>
    <t xml:space="preserve">Daouda </t>
  </si>
  <si>
    <t>Peeters</t>
  </si>
  <si>
    <t>Standard Liège (loan from Serie A club Juventus)</t>
  </si>
  <si>
    <t>Neuropathy diagnosis</t>
  </si>
  <si>
    <t>Andres Felipe</t>
  </si>
  <si>
    <t>Nicky</t>
  </si>
  <si>
    <t xml:space="preserve">Dalibor </t>
  </si>
  <si>
    <t>Jose Rui</t>
  </si>
  <si>
    <t>dos Reis Fortes</t>
  </si>
  <si>
    <t>FC Red Black</t>
  </si>
  <si>
    <t>Diego</t>
  </si>
  <si>
    <t>Ferchaud</t>
  </si>
  <si>
    <t>ASPTT Caen</t>
  </si>
  <si>
    <t>Anil </t>
  </si>
  <si>
    <t>Usta</t>
  </si>
  <si>
    <t>JSG Hoher Hagen</t>
  </si>
  <si>
    <t>Timucin</t>
  </si>
  <si>
    <t>Sen</t>
  </si>
  <si>
    <t>Lucas</t>
  </si>
  <si>
    <t xml:space="preserve"> Surek</t>
  </si>
  <si>
    <t>Chemie Leipzig</t>
  </si>
  <si>
    <t>Ryan</t>
  </si>
  <si>
    <t>Bowman</t>
  </si>
  <si>
    <t>Dwamena</t>
  </si>
  <si>
    <t> FC Blau-Weiß Linz</t>
  </si>
  <si>
    <t>https://www.getfootballnewsfrance.com/2021/reassuring-new-for-strasbourgs-dimitri-lienard-after-collapse/</t>
  </si>
  <si>
    <t>Frederic</t>
  </si>
  <si>
    <t>https://www.ilsussidiario.net/news/pedro-obiang-miocardite-dopo-il-vaccino-calciatore-sassuolo-non-aveva-covid/2211833/</t>
  </si>
  <si>
    <t>Listed as "bronchopulmonary disease" but perhaps also myocarditis -- hard to know from the reporting but would not be registered in SDR becase it was discovered through routine check</t>
  </si>
  <si>
    <t>https://www.uol.com.br/esporte/ultimas-noticias/enm/2021/10/13/zagueiro-do-atletico-go-sofre-duas-paradas-cardiacas-durante-treinamento.htm</t>
  </si>
  <si>
    <t>https://www.archysport.com/2021/11/fabrice-nsakala-ex-rsca-tells-his-story-after-collapsing-on-the-pitch-like-being-strangled-foreign-football/</t>
  </si>
  <si>
    <t>Collapsed with chest pain but no heart attack</t>
  </si>
  <si>
    <t>Boca Juniors (Argentine)</t>
  </si>
  <si>
    <t>hypertrophic cardiomyopathy through screening test</t>
  </si>
  <si>
    <t>https://www.jioforme.com/boca-juniors-transfer-to-millonarios-df-andres-felipe-roman-soccer-sports/184569/</t>
  </si>
  <si>
    <t>heart attack from blood clot it seems due to stent implantation</t>
  </si>
  <si>
    <t>https://www.fupa.net/news/sv-olympia-schlanstedt-erdmann-nicky-ist-gesundheitlich-auf-2784140</t>
  </si>
  <si>
    <t>SV Olympia Schlanstedt</t>
  </si>
  <si>
    <t>maybe</t>
  </si>
  <si>
    <t>http://www.lessentiel.lu/de/sport/sports_in_luxemburg/story/luxemburger-fu-baller-ereilt-eriksen-schicksal-15405892</t>
  </si>
  <si>
    <t>used defibrillators</t>
  </si>
  <si>
    <t>Shrewsbury Town</t>
  </si>
  <si>
    <t>Bowman came off with heart palpitations half an hour into the visitors' 2-1 defeat at Portman Road, where medical staff and doctors had to shock his heart back into a beat and the Town man was rushed to hospital.</t>
  </si>
  <si>
    <t>https://www.shropshirestar.com/sport/football/shrewsbury-town-fc/2021/10/14/shrewsbury-striker-ryan-bowman-back-in-training-and-given-medication-after-heart-checks/</t>
  </si>
  <si>
    <t>https://www.spox.com/at/sport/fussball/oesterreich/2110/Artikel/defibrillator-angeschlagen.raphael-dwamena-nach-zusammenbruch-stabil.html</t>
  </si>
  <si>
    <t>Raphael</t>
  </si>
  <si>
    <t>VfB Schwelm (Ennepetal) </t>
  </si>
  <si>
    <t>Anonymous</t>
  </si>
  <si>
    <t>https://www.sportbuzzer.de/artikel/nach-kollaps-auf-dem-platz-17-jahriger-fussballer-auf-dem-weg-der-besserung/</t>
  </si>
  <si>
    <t>resuscitated with defibrillator</t>
  </si>
  <si>
    <t>Germania Großkrotzenburg</t>
  </si>
  <si>
    <t>6th tier</t>
  </si>
  <si>
    <t>https://www.main-echo.de/sport/fussball/hessen/schock-fuer-grosskrotzenburg-art-7389494</t>
  </si>
  <si>
    <t>&lt;17</t>
  </si>
  <si>
    <t>Romeo Menti</t>
  </si>
  <si>
    <t>Collapsed, reason unknown</t>
  </si>
  <si>
    <t>cardiac arrythmia</t>
  </si>
  <si>
    <t>Pietro</t>
  </si>
  <si>
    <t>BZ</t>
  </si>
  <si>
    <t>Janus Nova Youth Team</t>
  </si>
  <si>
    <t>https://www.leggo.it/italia/cronache/malore_campo_calcio_cuore_defibrillatore_padova_5_settembre_2021-6177403.html</t>
  </si>
  <si>
    <t>Heart attack -- revived with defibrillator on field</t>
  </si>
  <si>
    <t>SV Oelde</t>
  </si>
  <si>
    <t>https://www.nw.de/lokal/kreis_guetersloh/schloss_holte_stukenbrock/23065338_Dieser-Spieler-vom-VfB-Schloss-Holte-rettete-seinem-Gegenspieler-das-Leben.html</t>
  </si>
  <si>
    <t>Player on other side used CPR to revive fallen player on other team</t>
  </si>
  <si>
    <t>FC Birati Muenster</t>
  </si>
  <si>
    <t>https://www.ruhrnachrichten.de/sport-nordkirchen/erinnerungen-an-christian-eriksen-kreisliga-spieler-kollabiert-und-sorgt-fuer-spielabbruch-w1671720-p-2000313733/</t>
  </si>
  <si>
    <t>collapsed</t>
  </si>
  <si>
    <t>https://www.bild.de/sport/fussball/fussball/chemie-leipzig-personalsorgen-vorm-bfc-knaller-77642120.bild.html#remId=1706505004109803036</t>
  </si>
  <si>
    <t>Seems he is out due to myocarditis but unclear if collapsed</t>
  </si>
  <si>
    <t>Berrier</t>
  </si>
  <si>
    <t>https://usdaynews.com/celebrities/celebrity-death/franck-berrier-death-cause/</t>
  </si>
  <si>
    <t>Former elite player with history of heart problems</t>
  </si>
  <si>
    <t>https://actu.fr/normandie/caen_14118/un-jeune-joueur-de-l-asptt-caen-victime-d-un-malaise-cardiaque-en-plein-match_44641306.html</t>
  </si>
  <si>
    <t>Moussa</t>
  </si>
  <si>
    <t>Dembele</t>
  </si>
  <si>
    <t>Atletico de Madrid</t>
  </si>
  <si>
    <t>https://www.skysports.com/football/news/11838/12254909/moussa-dembele-atletico-madrid-striker-collapses-in-training-and-requires-medical-attention</t>
  </si>
  <si>
    <t>Collapse blamed on sudden low blood pressure, not heart attack; drove home after practice</t>
  </si>
  <si>
    <t>Roy</t>
  </si>
  <si>
    <t>Butler</t>
  </si>
  <si>
    <t>FC Waterford</t>
  </si>
  <si>
    <t>League of Ireland First Division</t>
  </si>
  <si>
    <t>Died of brain bleed after J&amp;J jab</t>
  </si>
  <si>
    <t>https://twitter.com/eileeniorio/status/1428127406590730240?s=20</t>
  </si>
  <si>
    <t>Ethan</t>
  </si>
  <si>
    <t>Trejo</t>
  </si>
  <si>
    <t>High School Team</t>
  </si>
  <si>
    <t>https://www.cincinnati.com/story/news/2021/06/25/teen-dies-after-medical-incident-princeton-high-school-field/5344293001/</t>
  </si>
  <si>
    <t>Heart attack ruled out -- probably heat stroke</t>
  </si>
  <si>
    <t>Ronaldo</t>
  </si>
  <si>
    <t>Cisneros</t>
  </si>
  <si>
    <t>Chivas</t>
  </si>
  <si>
    <t>https://www.soyfutbol.com/ligas/Chivas-Detectan-mal-cardiaco-a-Ronaldo-Cisneros-en-pretemporada-20210626-0012.html</t>
  </si>
  <si>
    <t>Heart problem discovered during pre-season physical exam</t>
  </si>
  <si>
    <t>Riccardo</t>
  </si>
  <si>
    <t>Ladinetti</t>
  </si>
  <si>
    <t>Cagliari</t>
  </si>
  <si>
    <t>https://www.breakinglatest.news/sports/cagliari-ladinetti-stopped-for-heart-disorders/</t>
  </si>
  <si>
    <t>Heart problem discovered during routine physical exam - blamed on prior covid infection; can't play for 3 months</t>
  </si>
  <si>
    <t>FC Nantes</t>
  </si>
  <si>
    <t>https://www.leparisien.fr/sports/football/fc-nantes-un-joueur-de-19-ans-victime-dun-malaise-cardiaque-17-09-2021-TLHABZCOFJH6DBITILRLQFDMMA.php</t>
  </si>
  <si>
    <t>He was reserve player for FC Nantes (1st tier) but about to play in a National 2 game with reserve team (fourth tier)</t>
  </si>
  <si>
    <t>Raule</t>
  </si>
  <si>
    <t>Marte</t>
  </si>
  <si>
    <t> SC Austria Lustenau</t>
  </si>
  <si>
    <t>https://www.vol.at/herber-rueckschlag-fuer-das-talent-raul-marte/7126907</t>
  </si>
  <si>
    <t>Pericarditis; has to take a break; not clear when or how diagnosis was made</t>
  </si>
  <si>
    <t>Michael</t>
  </si>
  <si>
    <t>Englebert</t>
  </si>
  <si>
    <t>FC Ortho</t>
  </si>
  <si>
    <t>https://www.lavenir.net/cnt/dmf20211025_01629177/un-joueur-d-ortho-victime-d-un-malaise-cardiaque-apres-son-match</t>
  </si>
  <si>
    <t>Died an hour after playing</t>
  </si>
  <si>
    <t>Died but probably not an 'association footballer'</t>
  </si>
  <si>
    <t>Halil</t>
  </si>
  <si>
    <t>Elitok</t>
  </si>
  <si>
    <t>SG Gahmen</t>
  </si>
  <si>
    <t>https://www.ruhrnachrichten.de/luenen-sport/halil-elitok-nach-herzstillstand-im-koma-sg-gahmen-spricht-von-ueberwaeltigender-anteilnahme-w1687551-p-2000349771/</t>
  </si>
  <si>
    <t>heart attack; then coma</t>
  </si>
  <si>
    <t>Hamilton</t>
  </si>
  <si>
    <t>Hamilton Academical (Accies)</t>
  </si>
  <si>
    <t>https://www.dailyrecord.co.uk/sport/local-sport/hamilton-accies-provide-jamie-hamilton-25412507</t>
  </si>
  <si>
    <t>Böttcher</t>
  </si>
  <si>
    <t xml:space="preserve">Elly </t>
  </si>
  <si>
    <t>FC Rostocker</t>
  </si>
  <si>
    <t>https://www.ostsee-zeitung.de/Mecklenburg/Rostock/Schock-bei-Spiel-des-Rostocker-FC-Spielerin-17-bricht-auf-Feld-zusammen</t>
  </si>
  <si>
    <t>Unclear what the problem is but follow-up article says her blood pressure is fluctuating a lot</t>
  </si>
  <si>
    <t>Okafor</t>
  </si>
  <si>
    <t>Kelechi</t>
  </si>
  <si>
    <t>Lion Heart</t>
  </si>
  <si>
    <t>https://www.vanguardngr.com/2021/09/newly-recruited-footballer-dies-few-hrs-before-he-was-to-leave-nigeria-for-europe/</t>
  </si>
  <si>
    <t>He hit his head on ground</t>
  </si>
  <si>
    <t>Benedikt</t>
  </si>
  <si>
    <t>Kirsch</t>
  </si>
  <si>
    <t>https://www.bayreuther-tagblatt.de/nachrichten-meldungen-news/dramatische-minuten-in-bayreuth-kapitaen-der-spvgg-bricht-zusammen-so-geht-es-dem-spieler/</t>
  </si>
  <si>
    <t>Collapsed; reason unknown; taken to hospital</t>
  </si>
  <si>
    <t>spvgg bayreuth</t>
  </si>
  <si>
    <t>Mohammad</t>
  </si>
  <si>
    <t>Islam</t>
  </si>
  <si>
    <t>Raziq Club</t>
  </si>
  <si>
    <t>https://www.gurualpha.com/news/players-die-of-heart-attack-during-football-match/</t>
  </si>
  <si>
    <t>Pakistani Player; died of heart attack</t>
  </si>
  <si>
    <t>Frédéric</t>
  </si>
  <si>
    <t>RC Salouël</t>
  </si>
  <si>
    <t>No longer an active player in the youth league of second division Las Palms so should not be included. Also not clear if he died play football.</t>
  </si>
  <si>
    <t>Ava</t>
  </si>
  <si>
    <t>Runaway Bat</t>
  </si>
  <si>
    <t>https://7news.com.au/sport/soccer/gold-coast-soccer-community-rallies-around-girl-14-after-suffering-heart-attack-on-field-c-4269085.amp</t>
  </si>
  <si>
    <t>Australian teenage girl had heart attack out of the blue while playing</t>
  </si>
  <si>
    <t>association of football veterans of Nurieux-Volognat</t>
  </si>
  <si>
    <t>https://www.leprogres.fr/culture-loisirs/2021/09/11/deces-d-un-joueur-de-foot-apres-un-match-ses-coequipiers-ont-tout-tente-pour-le-sauver</t>
  </si>
  <si>
    <t>Died in shower after game - would he be counted as an association footballer?</t>
  </si>
  <si>
    <t xml:space="preserve"> Lartillot</t>
  </si>
  <si>
    <t>Luther</t>
  </si>
  <si>
    <t>Singh</t>
  </si>
  <si>
    <t>FC Copenhagen</t>
  </si>
  <si>
    <t>https://www.thesouthafrican.com/sport/soccer/bafana-bafana/bafana-bafana-star-luther-singh-in-hospital-with-mystery-illness-fc-copenhagen-breaking/</t>
  </si>
  <si>
    <t>Nelson</t>
  </si>
  <si>
    <t>Solano</t>
  </si>
  <si>
    <t>1st of March</t>
  </si>
  <si>
    <t>https://www.abc.com.py/deportes/futbol/2021/11/08/se-descuidaron-y-no-tuvieron-paramedicos-y-ambulancia/</t>
  </si>
  <si>
    <t>heart attack at end of second half</t>
  </si>
  <si>
    <t xml:space="preserve">Ronald </t>
  </si>
  <si>
    <t>Biglione</t>
  </si>
  <si>
    <t>Deportivo</t>
  </si>
  <si>
    <t>Uknown diagnosis but "fell ill during match" -- not clear if would have been included in 2020 paper</t>
  </si>
  <si>
    <t>AS Rasteau</t>
  </si>
  <si>
    <t>https://www.archysport.com/2021/10/football-a-41-year-old-player-dies-suddenly-on-the-pitch-in-the-middle-of-a-match-in-avignon/</t>
  </si>
  <si>
    <t>heart attack during play</t>
  </si>
  <si>
    <t>Badr</t>
  </si>
  <si>
    <t>Laksour</t>
  </si>
  <si>
    <t>Mendoza</t>
  </si>
  <si>
    <t>Hector Manuel</t>
  </si>
  <si>
    <t>Halcones Zinnia Garayar</t>
  </si>
  <si>
    <t>Saint-James</t>
  </si>
  <si>
    <t>https://actu-fr.translate.goog/normandie/avranches_50025/un-joueur-de-foot-fait-un-arret-cardiaque-avant-le-match-saint-james-contre-avranches_45566459.html?_x_tr_sl=auto&amp;_x_tr_tl=en&amp;_x_tr_hl=en-US&amp;_x_tr_pto=nui</t>
  </si>
  <si>
    <t>cardiac arrest right after warm-up before game</t>
  </si>
  <si>
    <t>Pompeo</t>
  </si>
  <si>
    <t>Tretola</t>
  </si>
  <si>
    <t>Matese</t>
  </si>
  <si>
    <t>https://casertace-net.translate.goog/guarda-il-video-giocatore-18enne-sviene-improvvisamente-in-campo-soccorso-da-un-avversario/?_x_tr_sl=auto&amp;_x_tr_tl=en&amp;_x_tr_hl=en-US&amp;_x_tr_pto=nui</t>
  </si>
  <si>
    <t>Collapsed and fainted; unknown reason</t>
  </si>
  <si>
    <t>de Wolf</t>
  </si>
  <si>
    <t>Niels</t>
  </si>
  <si>
    <t>https://www.archynewsy.com/niels-de-wolf-27-collapses-on-the-pitch-and-dies-of-heart-failure/</t>
  </si>
  <si>
    <t>collapsed; died of heart attack</t>
  </si>
  <si>
    <t>WS Sombeke</t>
  </si>
  <si>
    <t>https://www-el--mexicano-com.translate.goog/estatal/fallece-deportista-de-16-anos-en-unidad-deportiva/2130616?_x_tr_sl=auto&amp;_x_tr_tl=en&amp;_x_tr_hl=en-US&amp;_x_tr_pto=nui</t>
  </si>
  <si>
    <t>TuS Hoberge-Uerentrup</t>
  </si>
  <si>
    <t>https://www.nw.de/lokal/bielefeld/mitte/23056624_Bielefelder-Fussballer-erleidet-Herzstillstand-auf-dem-Platz.html</t>
  </si>
  <si>
    <t xml:space="preserve">Mbuso </t>
  </si>
  <si>
    <t>https://www.zimeye.net/2021/06/09/former-highlanders-player-dies-during-social-soccer-match/</t>
  </si>
  <si>
    <t>Mandiopera</t>
  </si>
  <si>
    <t>Santos</t>
  </si>
  <si>
    <t>heart attack after chesting ball -- commotio cordis likely</t>
  </si>
  <si>
    <t>Reda</t>
  </si>
  <si>
    <t>Saki</t>
  </si>
  <si>
    <t>Casablanca Reda</t>
  </si>
  <si>
    <t>https://sport-le360-ma.translate.goog/maroc/deces-de-reda-saki-les-condoleances-des-clubs-marocains-84633?_x_tr_sl=ar&amp;_x_tr_tl=en&amp;_x_tr_hl=en&amp;_x_tr_pto=nui,sc</t>
  </si>
  <si>
    <t>collapsed; cause of death not written</t>
  </si>
  <si>
    <t>SV Hoßkirch </t>
  </si>
  <si>
    <t>https://www.schwaebische.de/landkreis/landkreis-sigmaringen/bad-saulgau_artikel,-hossircher-spieler-erleidet-herzstillstand-_arid,11417526.html</t>
  </si>
  <si>
    <t>cardiac arrest during game; had to be resuscitated</t>
  </si>
  <si>
    <t>Jerome</t>
  </si>
  <si>
    <t>Kaufman</t>
  </si>
  <si>
    <t>https://www.facebook.com/FSV.Lauterbach/posts/4272549062832603</t>
  </si>
  <si>
    <t>FSV Lauterbach</t>
  </si>
  <si>
    <t xml:space="preserve">complained of discomfort, collapsed </t>
  </si>
  <si>
    <t>Martin</t>
  </si>
  <si>
    <t>Lefèvre</t>
  </si>
  <si>
    <t>FC Agneaux</t>
  </si>
  <si>
    <t>https://www.footamateur.fr/un-jeune-joueur-de-16-ans-victime-dun-malaise-sur-le-terrain/?fr=operanews</t>
  </si>
  <si>
    <t>Collapsed due to partial paralysis caused by inflammation of artery in brain</t>
  </si>
  <si>
    <t>Nicolas</t>
  </si>
  <si>
    <t>Martinez</t>
  </si>
  <si>
    <t>https://www.elesquiu.com/deportes/2021/10/2/suspenden-los-partidos-de-la-liga-de-veteranos-por-el-fallecimiento-de-un-jugador-411228.html</t>
  </si>
  <si>
    <t>Veterans league in argentina died of heart attack</t>
  </si>
  <si>
    <t>Liberal Argentino</t>
  </si>
  <si>
    <t>https://atleticanotizie.myblog.it/2021/10/08/e-ancora-grave-il-giovane-17enne-dopo-un-arresto-cardiaco/</t>
  </si>
  <si>
    <t>Collapsed during practice due to heart attack; defib implanted</t>
  </si>
  <si>
    <t>Polisportiva Colverde</t>
  </si>
  <si>
    <t>https://www.elperiodico.com/es/deportes/20211028/futbolista-catalan-sobrevivio-cinco-paros-12456363</t>
  </si>
  <si>
    <t>Ferran</t>
  </si>
  <si>
    <t>Duran</t>
  </si>
  <si>
    <t>Had 5 cardiac arrests; defib implanted</t>
  </si>
  <si>
    <t>Cuarta Catalana</t>
  </si>
  <si>
    <t>Sabrina</t>
  </si>
  <si>
    <t>Soravilla</t>
  </si>
  <si>
    <t>Urugay</t>
  </si>
  <si>
    <t>https://www.fifa.com/news/soravilla-uruguay-nacional-copa-libertadores-femenina-feature</t>
  </si>
  <si>
    <r>
      <rPr>
        <b/>
        <sz val="11"/>
        <color theme="1"/>
        <rFont val="Calibri"/>
        <family val="2"/>
        <scheme val="minor"/>
      </rPr>
      <t xml:space="preserve">CONGENITAL? </t>
    </r>
    <r>
      <rPr>
        <sz val="11"/>
        <color theme="1"/>
        <rFont val="Calibri"/>
        <family val="2"/>
        <charset val="177"/>
        <scheme val="minor"/>
      </rPr>
      <t>"arrhythmogenic channelopathy", as reported by Nacional, and it bears the name of "Long QT Syndrome". "It is an alteration that generates arrhythmia," acknowledged the midfielder, something that really worried her considering that it is congenital.</t>
    </r>
  </si>
  <si>
    <t>Antonio</t>
  </si>
  <si>
    <t>Lopez</t>
  </si>
  <si>
    <t>Real Murcia</t>
  </si>
  <si>
    <t>https://murciaplaza.com/antonio-lopez-defensa-del-real-murcia-cuelga-las-botas-a-los-32-anos-por-una-miocardiopatia</t>
  </si>
  <si>
    <t xml:space="preserve">NOT CLEAR IF COLLAPSED Cardiomyopathy: was admitted to the hospital of La Arrixaca as a result of an episode of tachycardia that he suffered during a training session </t>
  </si>
  <si>
    <t>Fourth Tier</t>
  </si>
  <si>
    <t>Leon</t>
  </si>
  <si>
    <t>Taylor</t>
  </si>
  <si>
    <t>Darlaston Town</t>
  </si>
  <si>
    <t>https://usdaynews.com/celebrities/celebrity-death/leon-taylor-death-cause/</t>
  </si>
  <si>
    <t>"Taken ill" on Wed, died same day. "Some social media users claim he lost his life due to a heart disease he was recently suffered from."</t>
  </si>
  <si>
    <t>https://news.tvs-24.com/sport/news/17312.html</t>
  </si>
  <si>
    <t>Adonis</t>
  </si>
  <si>
    <t>Villanueva</t>
  </si>
  <si>
    <t>Cerebral infarction (stroke) at home after practice</t>
  </si>
  <si>
    <t>Deportivo del Este</t>
  </si>
  <si>
    <t>Mareeba United Football Club</t>
  </si>
  <si>
    <t>Jacob</t>
  </si>
  <si>
    <t>Fagg-McLaughlin</t>
  </si>
  <si>
    <t>https://thepressfree.com/un-garcon-de-15-ans-du-queensland-souffre-dune-crise-cardiaque-sur-un-terrain-de-football-les-parents-effectuent-la-rcr/</t>
  </si>
  <si>
    <t>Collapsed w/heart attack during game</t>
  </si>
  <si>
    <t>Doukouté</t>
  </si>
  <si>
    <t>Karamoko</t>
  </si>
  <si>
    <t>https://www.afrikmag.com/drame-un-joueur-ivoirien-meurt-a-lentrainement/</t>
  </si>
  <si>
    <t>FC Mouna</t>
  </si>
  <si>
    <t>2nd league but says he was trying to become professional -- cause of death unknown</t>
  </si>
  <si>
    <t>Jony</t>
  </si>
  <si>
    <t>Sol del Este</t>
  </si>
  <si>
    <t>https://www.extra.com.py/deportes/joven-futbolista-fallecio-plena-practica-n2971500.html</t>
  </si>
  <si>
    <t>collapsed from heart attack during training</t>
  </si>
  <si>
    <t xml:space="preserve">Ezequiel Martínez </t>
  </si>
  <si>
    <t>Canosa</t>
  </si>
  <si>
    <t>Costa da Morte</t>
  </si>
  <si>
    <t>https://www.lavozdegalicia.es/noticia/carballo/fisterra/2021/11/09/span-langglsentin-pinchazo-moi-forte-corazon-non-era-capaz-respirarspan/0003_202111C9C59935.htm</t>
  </si>
  <si>
    <t>Collapsed but no heart attack "I felt a very strong puncture in my heart and I was not able to breathe"</t>
  </si>
  <si>
    <t>https://latribunadelsur.com/contenido/13576/muere-joven-futbolista-en-laboulaye</t>
  </si>
  <si>
    <r>
      <rPr>
        <b/>
        <sz val="11"/>
        <color theme="1"/>
        <rFont val="Calibri"/>
        <family val="2"/>
        <scheme val="minor"/>
      </rPr>
      <t>DEAD</t>
    </r>
    <r>
      <rPr>
        <sz val="11"/>
        <color theme="1"/>
        <rFont val="Calibri"/>
        <family val="2"/>
        <charset val="177"/>
        <scheme val="minor"/>
      </rPr>
      <t xml:space="preserve"> -- from ITP allegedly after second Moderna jab - https://nomoresilence.world/miscellaneous/the-sporting-athletes-video-reality-not-rarity/   </t>
    </r>
  </si>
  <si>
    <t>CONDITION DISCOVERED BUT NOT COLLAPSED OR SUDDEN ONSET DURING PLAY/PRACTICE</t>
  </si>
  <si>
    <t>TOTALS</t>
  </si>
  <si>
    <t>https://www.explica.co/alex-apolinario-fc-alverca-footballer-collapses-in-the-middle-of-the-game-due-to-cardiac-arrest/</t>
  </si>
  <si>
    <t>https://www.youm7.com/story/2021/3/8/%D9%88%D9%81%D8%A7%D8%A9-%D9%84%D8%A7%D8%B9%D8%A8-%D9%83%D8%B1%D8%A9-%D9%82%D8%AF%D9%85-%D8%A7%D8%A8%D8%AA%D9%84%D8%B9-%D9%84%D8%B3%D8%A7%D9%86%D9%87-%D9%81%D9%89-%D9%85%D8%A8%D8%A7%D8%B1%D8%A7%D8%A9-%D8%A8%D8%A7%D9%84%D8%AF%D8%B1%D8%AC%D8%A9-%D8%A7%D9%84%D8%AB%D8%A7%D9%84%D8%AB%D8%A9/5238093</t>
  </si>
  <si>
    <t>https://www.24sata.hr/sport/tragedija-u-medimurju-igrac-se-srusio-na-terenu-i-preminuo-iza-sebe-ostavio-trudnu-suprugu-756002</t>
  </si>
  <si>
    <t>http://www.loopjamaica.com/content/reggae-boy-tremaine-stewart-dies-suddenly</t>
  </si>
  <si>
    <t>https://www.news18.com/news/football/italian-footballer-dies-of-heart-attack-during-a-memorial-match-for-his-late-brother-3818987.html</t>
  </si>
  <si>
    <t>https://444.hu/foci/2021/06/22/edzes-kozben-a-palyan-esett-ossze-holtan-egy-fiatal-magyar-focista</t>
  </si>
  <si>
    <t xml:space="preserve">"club member of SC Massay" </t>
  </si>
  <si>
    <t>"Three deaths in one year at SC Massay." ? One other that was handballer I think plus another?</t>
  </si>
  <si>
    <t>N/A</t>
  </si>
  <si>
    <r>
      <rPr>
        <b/>
        <sz val="11"/>
        <color theme="1"/>
        <rFont val="Calibri"/>
        <family val="2"/>
        <scheme val="minor"/>
      </rPr>
      <t xml:space="preserve">During </t>
    </r>
    <r>
      <rPr>
        <b/>
        <u/>
        <sz val="11"/>
        <color theme="1"/>
        <rFont val="Calibri"/>
        <family val="2"/>
        <scheme val="minor"/>
      </rPr>
      <t>play/practice</t>
    </r>
  </si>
  <si>
    <r>
      <t xml:space="preserve">SUDDEN COLLAPSE DUE TO CARDIAC ARREST OR OTHER (NO DEATH) AMONG </t>
    </r>
    <r>
      <rPr>
        <b/>
        <i/>
        <u/>
        <sz val="11"/>
        <color theme="1"/>
        <rFont val="Calibri"/>
        <family val="2"/>
        <scheme val="minor"/>
      </rPr>
      <t xml:space="preserve">ELITE </t>
    </r>
    <r>
      <rPr>
        <b/>
        <u/>
        <sz val="11"/>
        <color theme="1"/>
        <rFont val="Calibri"/>
        <family val="2"/>
        <scheme val="minor"/>
      </rPr>
      <t>FOOTBALLERS IN 2021</t>
    </r>
  </si>
  <si>
    <t>Total elite collapsed plus death</t>
  </si>
  <si>
    <t>Total collapses no death</t>
  </si>
  <si>
    <t>Known cardiac related</t>
  </si>
  <si>
    <t>collapsed due to tachycardia</t>
  </si>
  <si>
    <t>fact check article says vaxx status is unknown:  https://www.tjekdet.dk/faktatjek/saadan-blev-christian-eriksen-kollaps-til-vaccinebivirkning-paa-sociale-medier</t>
  </si>
  <si>
    <t>cardiac arrest; has history of arhythmias but they checked him before move and he was good; he also had an implanted defib</t>
  </si>
  <si>
    <t>9 or 10</t>
  </si>
  <si>
    <t>Died at home</t>
  </si>
  <si>
    <t>Would be Counted among Elite Sudden Deaths in 2020 paper?</t>
  </si>
  <si>
    <t>collapsed and died during play</t>
  </si>
  <si>
    <t>YES</t>
  </si>
  <si>
    <t>Plays in the under 20 category for team in top league in Brazil -- so does this count as elite?</t>
  </si>
  <si>
    <t>Collapsed during play; Possibly seizure not heart attack; This article says he was revived with a shock device but another article says he had a seizure: https://www.tellerreport.com/sports/2021-09-11-the-eriksen-incident-is-repeated-in-the-danish-stadiums---abu-ali-stops-his-heart-and-loses-consciousness-during-an-official-match.SkW5GQ29ft.html</t>
  </si>
  <si>
    <t>COLLAPSED DUE TO OTHER REASONS</t>
  </si>
  <si>
    <t>DEATH OF RETIRED PLAYER DURING EXERCISE</t>
  </si>
  <si>
    <t>TOTAL:</t>
  </si>
  <si>
    <t>SUDDEN HEART ATTACKS AND COLLAPSES AMONG ASSOCIATION PLAYERS NO DEATHS</t>
  </si>
  <si>
    <t>https://en.memesrandom.com/riuler-de-oliveira-faustino/</t>
  </si>
  <si>
    <t>Elite who died while playing: 2</t>
  </si>
  <si>
    <t>cause for collapse unknown and carried off on stretcher but seems not heart attack because back to play pretty quickly</t>
  </si>
  <si>
    <t>unclear if elite</t>
  </si>
  <si>
    <t> cardiac arrhythmia; retiring from football</t>
  </si>
  <si>
    <t>Chest pains but no heart attack and tests check out fine</t>
  </si>
  <si>
    <t>unclear if symptoms included</t>
  </si>
  <si>
    <t>Reason not given but clutching his chest and carried off the pitch</t>
  </si>
  <si>
    <t>NEW TOTAL MATCHING 2020 PAPER CRITERIA:</t>
  </si>
  <si>
    <t>PLUS DEAD:</t>
  </si>
  <si>
    <t>Collapsed and carried off. Although sounds severe, it does not seem heart related as doctors found nothing</t>
  </si>
  <si>
    <t>Tezel</t>
  </si>
  <si>
    <t>FC Carl Zeiss Jena</t>
  </si>
  <si>
    <t>https://detv.us/2021/12/04/emergency-doctor-call-after-the-final-whistle-footballers-collapse-after-corona-infection/</t>
  </si>
  <si>
    <t>Schulz</t>
  </si>
  <si>
    <t>Kwabe</t>
  </si>
  <si>
    <t xml:space="preserve">Ugur Ogulcan </t>
  </si>
  <si>
    <t>Collapsed w/cardiovascular problems; needed oxygen; blamed on coronavirus infection in November</t>
  </si>
  <si>
    <t>Heart attack but apparently not while playing</t>
  </si>
  <si>
    <t>Marin</t>
  </si>
  <si>
    <t>Cacic</t>
  </si>
  <si>
    <t>Soufiane</t>
  </si>
  <si>
    <t>Lokar</t>
  </si>
  <si>
    <t>Omani Makhlid</t>
  </si>
  <si>
    <t>Al Raqadi</t>
  </si>
  <si>
    <t>NK Nehaj</t>
  </si>
  <si>
    <t>https://www.mirror.co.uk/sport/football/news/crotian-footballer-dead-pitch-collapsed-25777108</t>
  </si>
  <si>
    <t>Collapsed during practice from heart attack; put in coma and died a few days later</t>
  </si>
  <si>
    <t>https://usdaynews.com/celebrities/celebrity-death/sofiane-lokar-death-cause/</t>
  </si>
  <si>
    <t>Collapsed and died from heart attack during game</t>
  </si>
  <si>
    <t>Mouloudia Saida</t>
  </si>
  <si>
    <t>Second tier</t>
  </si>
  <si>
    <t>https://middleeast.in-24.com/sport/News/141869.html</t>
  </si>
  <si>
    <t>Muscat FC</t>
  </si>
  <si>
    <t>Died of heart attack during warm-up</t>
  </si>
  <si>
    <t>Heart attack</t>
  </si>
  <si>
    <t>Victor</t>
  </si>
  <si>
    <t>Lindelof</t>
  </si>
  <si>
    <t>Manchester United</t>
  </si>
  <si>
    <t>https://www.dailymail.co.uk/sport/sportsnews/article-10307905/Victor-Lindelofs-wife-reveals-Manchester-United-defender-wearing-heart-monitor.html</t>
  </si>
  <si>
    <t>Piotr</t>
  </si>
  <si>
    <t>Zielinski</t>
  </si>
  <si>
    <t>Napoli</t>
  </si>
  <si>
    <t>https://www.dailymail.co.uk/sport/football/article-10302131/Napoli-0-1-Empoli-Hosts-miss-chance-reclaim-spot-loss-five-league-games.html</t>
  </si>
  <si>
    <t>Did not collapse; went to sidelines saying he was having trouble breathing; stopped playing; later diagnosed with tracheitis</t>
  </si>
  <si>
    <t xml:space="preserve">Did not collapse but 'dropped to his haunches' and said he was having trouble breathing may have had tachycardia; left the pitch apparently clutching his chest; fitted with heart monitor for a couple of days. </t>
  </si>
  <si>
    <t>No reason given yet but although they performed CPR it seems he didn't have a heart attack and felt better relatively soon though held in hospital overnight; later stated he had a seizure https://www.thestar.co.uk/sport/football/sheffield-united/paul-heckingbottom-reveals-when-he-expects-john-fleck-to-return-to-sheffield-united-training-after-reading-seizure-3479957</t>
  </si>
  <si>
    <t>Terrier</t>
  </si>
  <si>
    <t>Lyon</t>
  </si>
  <si>
    <t>https://news.sky.com/story/lyon-footballer-martin-terrier-sparks-scare-after-sudden-pitch-collapse-11918505</t>
  </si>
  <si>
    <t>Fainted due to drop in blood pressure</t>
  </si>
  <si>
    <t>Znicz</t>
  </si>
  <si>
    <t>Pruszków</t>
  </si>
  <si>
    <t>Good Sciencing</t>
  </si>
  <si>
    <t>Unknown</t>
  </si>
  <si>
    <t>https://www.tvp.info/57514609/nie-zyje-mlody-pilkarz-znicza-pruszkow-karol-seta-setniews</t>
  </si>
  <si>
    <t>complained of a headache the day after a football match, so he was taken to the hospital. Surgery was unable to reduce the swelling of the brain and he did not wake up from the coma. Karol is one of two Znicz Pruszków footballers who died this year.</t>
  </si>
  <si>
    <t>WP Sportowe Fakty</t>
  </si>
  <si>
    <t>Kacper</t>
  </si>
  <si>
    <t>Zabrzycki</t>
  </si>
  <si>
    <t>Kamienna Broda</t>
  </si>
  <si>
    <t>https://www.tvp.info/55492018/kacper-zabrzycki-nie-zyje-pilkarz-mial-zaledwie-18-lat-zmarl-nagle</t>
  </si>
  <si>
    <t>Cause of death unkown, unclear if it was during play but they don't mention it</t>
  </si>
  <si>
    <t>Noverra Głogów Małopolski</t>
  </si>
  <si>
    <t>Franciszek</t>
  </si>
  <si>
    <t>Pazdan</t>
  </si>
  <si>
    <t>https://www.tvp.info/54459954/nie-zyje-pilkarz-franciszek-pazdan-tragedia-23-latka</t>
  </si>
  <si>
    <t>Unclear cause of death and whether he was playing at the time</t>
  </si>
  <si>
    <t>https://www.juvefc.com/young-juventus-loanee-diagnosed-with-neuropathy/</t>
  </si>
  <si>
    <t>Moira Claire</t>
  </si>
  <si>
    <t>Arney</t>
  </si>
  <si>
    <t>https://myrgv.com/local-news/2021/08/18/daughter-of-mchi-coach-dies-at-soccer-practice/</t>
  </si>
  <si>
    <t>RGV FC Toros Youth Academy Club</t>
  </si>
  <si>
    <t>Died suddenly during practice cause unknown</t>
  </si>
  <si>
    <t>https://actionpush.com/soccer/shock-in-uruguay-former-soccer-player-robert-lima-died-of-cardiac-arrest-and-hours-later-the-mother-of-his-children-died/</t>
  </si>
  <si>
    <t>Robert</t>
  </si>
  <si>
    <t>Lima</t>
  </si>
  <si>
    <t>Cardiac arrest while playing soccer with friends</t>
  </si>
  <si>
    <t>22/721</t>
  </si>
  <si>
    <t>Soccer Camp</t>
  </si>
  <si>
    <t>https://midhudsonnews.com/2021/07/22/teenage-camp-staffer-dies-suddenly/</t>
  </si>
  <si>
    <t>Collapsed while playing soccer; heart attack 4 days after 2nd dose; VAERS says v-tac (ventricular tachycardia) https://medalerts.org/vaersdb/findfield.php?IDNUMBER=1498080</t>
  </si>
  <si>
    <t>double heart attack</t>
  </si>
  <si>
    <t>Michaël </t>
  </si>
  <si>
    <t>Perrier</t>
  </si>
  <si>
    <t>Stade Lausanne Ouchy</t>
  </si>
  <si>
    <t>https://news.in-24.com/news/384306.html</t>
  </si>
  <si>
    <t>Cardiac arrest during outing with team; had to retire due to continued inflammation even after defib implanted</t>
  </si>
  <si>
    <t>heart attack; LIGUE DE FOOTBALL DES HAUTS-DE-FRANCE</t>
  </si>
  <si>
    <t>Maxim</t>
  </si>
  <si>
    <t>Dubrovolski</t>
  </si>
  <si>
    <t>Unknown amateur league</t>
  </si>
  <si>
    <t>https://www.tellerreport.com/sports/2021-06-27-during-the-lfl-match-in-moscow--a-football-player-died.B1mmORHh_.html</t>
  </si>
  <si>
    <t>Fortuna Freudenber</t>
  </si>
  <si>
    <t>https://www.muensterschezeitung.de/sport/lokalsport/muenster/wacker-sieg-fallt-zu-niedrig-aus-sorge-um-freudenberger-spielerin-2447422</t>
  </si>
  <si>
    <t>Female player collapsed during game unconscious taken to hospital</t>
  </si>
  <si>
    <t>Franck</t>
  </si>
  <si>
    <t>Adans João Santos</t>
  </si>
  <si>
    <t>Alancar</t>
  </si>
  <si>
    <t>Foot volley</t>
  </si>
  <si>
    <t>https://www.world-today-news.com/former-brusque-player-dies-after-suffering-a-heart-attack-during-game/</t>
  </si>
  <si>
    <t>SC Blau-Weiss</t>
  </si>
  <si>
    <t>https://www.noz.de/lokales/doerpen/artikel/2460394/herzstillstand-auf-dersumer-fussballplatz-spieler-retten-leben</t>
  </si>
  <si>
    <t>Collapsed lifeless; resuscitated by other players</t>
  </si>
  <si>
    <t>https://t.me/kerimkakmaci/2027</t>
  </si>
  <si>
    <t>German player suffered a stroke during a district cup match, with one-side paralysis, transported to hospital by ambulance</t>
  </si>
  <si>
    <t>Probably this: https://www.wp.de/sport/lokalsport/arnsberg/schock-in-schmallenberg-medizinischer-notfall-in-landesliga-id233778809.html</t>
  </si>
  <si>
    <t>Bobby</t>
  </si>
  <si>
    <t>Dixon</t>
  </si>
  <si>
    <t>Carlisle City FC</t>
  </si>
  <si>
    <t>https://www.newsandstar.co.uk/news/19763175.carlisle-city-fc-release-update-young-player-collapsed-game/</t>
  </si>
  <si>
    <t>Collapsed during play; diagnosed with Pericarditis</t>
  </si>
  <si>
    <t>Gomes</t>
  </si>
  <si>
    <t>Ricardo</t>
  </si>
  <si>
    <t>FK Partisan</t>
  </si>
  <si>
    <t>https://nultatacka.rs/fudbaler-partizana-rikardo-gomes-koji-se-pre-tri-dana-srusio-na-treningu-pozirao-na-vakcinaciji-pre-mesec-ipo-dana-trener-stanojevic-situacija-je-ozbiljna/?_x_tr_sl&amp;_x_tr_tl&amp;_x_tr_hl</t>
  </si>
  <si>
    <t>Edgar</t>
  </si>
  <si>
    <t>Marquez</t>
  </si>
  <si>
    <t>Pedrógão de São Pedro</t>
  </si>
  <si>
    <t>https://www.bobfm.co.uk/a-20-year-old-boy-falls-during-a-game-in-oleros/</t>
  </si>
  <si>
    <t>Collapsed while playing; tried resuscitation on field; taken to hospital diagnosis unknown</t>
  </si>
  <si>
    <t>Rennes</t>
  </si>
  <si>
    <t>https://www.dailystar.co.uk/sport/football/martin-terrier-rennes-breathing-issues-25726310</t>
  </si>
  <si>
    <t>Did not collapse but stopped playing while clutching his chest and having breathing problems and chest pains; escorted off pitch</t>
  </si>
  <si>
    <t>Olympique FC de Reims</t>
  </si>
  <si>
    <t>https://www.lunion.fr/id322899/article/2021-12-14/un-footballeur-sauve-dun-arret-cardiaque-lors-dun-match-entre-deux-clubs-de</t>
  </si>
  <si>
    <t>Cardiac arrest while playing; resuscitated by other players</t>
  </si>
  <si>
    <t>Jose Javier</t>
  </si>
  <si>
    <t>Ros (Monas)</t>
  </si>
  <si>
    <t>UCAM Murcia B</t>
  </si>
  <si>
    <t>https://www.laopiniondemurcia.es/deportes/2021/12/17/monas-jugador-ucam-murcia-b-60797679.html</t>
  </si>
  <si>
    <t>Sitting out season after pericarditis diagnosis; plays for 3rd division team</t>
  </si>
  <si>
    <t>https://tg24.sky.it/torino/2021/12/24/torino-malore-calciatore-ragazzo</t>
  </si>
  <si>
    <t>Piedmont and Valle d'Aosta Under 19 team</t>
  </si>
  <si>
    <t>Adrien</t>
  </si>
  <si>
    <t>Sandjo</t>
  </si>
  <si>
    <t>Cardiac arrest while playing</t>
  </si>
  <si>
    <t>Amin</t>
  </si>
  <si>
    <t>Rabat &amp; Anwar</t>
  </si>
  <si>
    <t>https://www.kingfut.com/2021/12/23/third-divisions-rabat-anwar-goalkeeper-dies-of-cardiac-arrest/</t>
  </si>
  <si>
    <t>Third division; heart attack in locker room after training</t>
  </si>
  <si>
    <t>DEATHS</t>
  </si>
  <si>
    <t>COLLAPSES DUE TO HEART PROBLEMS OR UNEXPLAINED</t>
  </si>
  <si>
    <t xml:space="preserve">LIST OF DEAD FOOTBALLERS </t>
  </si>
  <si>
    <t>JAN</t>
  </si>
  <si>
    <t>FEB</t>
  </si>
  <si>
    <t>APR</t>
  </si>
  <si>
    <t>JUN</t>
  </si>
  <si>
    <t>JUL</t>
  </si>
  <si>
    <t>AUG</t>
  </si>
  <si>
    <t>SEP</t>
  </si>
  <si>
    <t>OCT</t>
  </si>
  <si>
    <t>NOV</t>
  </si>
  <si>
    <t>DEC</t>
  </si>
  <si>
    <t>MAY</t>
  </si>
  <si>
    <t>MAR</t>
  </si>
  <si>
    <t>COLLAPSES/HEART PROBLEMS</t>
  </si>
  <si>
    <t>MONTHLY CHART</t>
  </si>
  <si>
    <t>Sudden Cardiac/Unexplained Deaths</t>
  </si>
  <si>
    <t>Heart / Breathing Difficulties/Collapses</t>
  </si>
  <si>
    <t>Sudden Deaths 2019 v 2021</t>
  </si>
  <si>
    <t>Age&lt;18</t>
  </si>
  <si>
    <t>Age&gt;18</t>
  </si>
  <si>
    <t>Place</t>
  </si>
  <si>
    <t>Type</t>
  </si>
  <si>
    <t>Assosation</t>
  </si>
  <si>
    <t>During play/practice?</t>
  </si>
  <si>
    <t>Would count for 2020 paper?</t>
  </si>
  <si>
    <t>Professional?</t>
  </si>
  <si>
    <t>Luccas </t>
  </si>
  <si>
    <t>Chagas </t>
  </si>
  <si>
    <t>2019-List</t>
  </si>
  <si>
    <t>Game</t>
  </si>
  <si>
    <t>Brazil-Youth</t>
  </si>
  <si>
    <t>https://www.elespanol.com/deportes/futbol/20190124/muere-chico-anos-sufrir-cardiaco-jugando-futbol/370964195_0.html</t>
  </si>
  <si>
    <t>Kelly </t>
  </si>
  <si>
    <t>Calvin </t>
  </si>
  <si>
    <t>Cardiac arrest is suspected</t>
  </si>
  <si>
    <t>Jamaica College_Super Cup-winning Wolmer’s team</t>
  </si>
  <si>
    <t>playing with friends</t>
  </si>
  <si>
    <t>https://zipfm.net/former-wolmers-boys-footballer-dies-after-collapsing-during-football-game/</t>
  </si>
  <si>
    <t>FORMER WOLMER’S BOYS’ FOOTBALLER DIES AFTER COLLAPSING DURING FOOTBALL GAME</t>
  </si>
  <si>
    <t>Fodé</t>
  </si>
  <si>
    <t>Sidibé</t>
  </si>
  <si>
    <t>~20</t>
  </si>
  <si>
    <t> un ataque cardíaco </t>
  </si>
  <si>
    <t>Training</t>
  </si>
  <si>
    <t>3ª división del fútbol marfileño</t>
  </si>
  <si>
    <t>http://sport-ivoire.ci/football-ligue-2/un-joueur-de-bouak%C3%A9-d%C3%A9c%C3%A8de-%C3%A0-lentra%C3%AEnement</t>
  </si>
  <si>
    <t>Francisco </t>
  </si>
  <si>
    <t>Cavada Quintana</t>
  </si>
  <si>
    <t>Marina de Cudeyo </t>
  </si>
  <si>
    <t>https://www.eldiariomontanes.es/deportes/futbol/regional/muere-jugador-marina-20190127202718-nt.html?ref=https%3A%2F%2Fwww.google.com%2F</t>
  </si>
  <si>
    <t xml:space="preserve">Mohamed </t>
  </si>
  <si>
    <t xml:space="preserve">Savane </t>
  </si>
  <si>
    <t xml:space="preserve">heart attack </t>
  </si>
  <si>
    <t>Play with friends</t>
  </si>
  <si>
    <t>played for the U14s and U15s for Stade Reims before joining Cormontreuil FC last summer</t>
  </si>
  <si>
    <t>https://www.legit.ng/sports/football/1222192-mohamed-savane-teenage-footballer-dies-heart-attack-playing-friends/</t>
  </si>
  <si>
    <t>heart attack while playing with some of his friends.| https://www.thesun.co.uk/sport/football/8434590/mohamed-savane-stade-reims-shock-death-heart-attack/</t>
  </si>
  <si>
    <t xml:space="preserve">Samuele </t>
  </si>
  <si>
    <t xml:space="preserve">Meneghini </t>
  </si>
  <si>
    <t>playing with his friends when he felt ill, staggered and collapsed lifeless to the ground</t>
  </si>
  <si>
    <t>https://www.fanpage.it/attualita/vicenza-dramma-sul-campetto-samuele-si-accascia-e-muore-a-12-anni-mentre-gioca-a-calcio/</t>
  </si>
  <si>
    <t>Miguel </t>
  </si>
  <si>
    <t>Nurse</t>
  </si>
  <si>
    <t>During Game</t>
  </si>
  <si>
    <t>THE CARIBBEAN UNITED masters football team-Guyanese</t>
  </si>
  <si>
    <t>https://guyanachronicle.com/2019/02/04/guyanese-footballer-collapses-and-dies-during-match-in-barbados/</t>
  </si>
  <si>
    <t>Eduardo</t>
  </si>
  <si>
    <t>Navarro Cueto </t>
  </si>
  <si>
    <t>heart rhythm alteration</t>
  </si>
  <si>
    <t>during  match</t>
  </si>
  <si>
    <t>Second Preferred category of the Delicias FutZaragoza League</t>
  </si>
  <si>
    <t>https://www.heraldo.es/noticias/deportes/2019/02/04/el-futbolista-fallecido-parque-deportivo-ebro-sufrio-una-alteracion-del-ritmo-cardiaco-1290897-307.html</t>
  </si>
  <si>
    <t>Kılınç</t>
  </si>
  <si>
    <t>Recep </t>
  </si>
  <si>
    <t>heart attack while enjoying the goal he scored</t>
  </si>
  <si>
    <t>play a match with a group of friends at around 23.00 on 15 February-TURKEY. </t>
  </si>
  <si>
    <t>playing with friends -- amateur</t>
  </si>
  <si>
    <t>https://www.ntv.com.tr/turkiye/hali-sahada-attigi-gole-sevinirken-kalp-krizi-gecirip-oldu,xZQ12cIC_E6ZyAAiad29_A</t>
  </si>
  <si>
    <t>Herman </t>
  </si>
  <si>
    <t>Tsinga</t>
  </si>
  <si>
    <t>23rd minute of the match</t>
  </si>
  <si>
    <t>collapsed during a game</t>
  </si>
  <si>
    <t>Gabonese first division game in Libreville</t>
  </si>
  <si>
    <t>https://www.africanews.com/amp/2019/03/04/gabonese-footballer-collapses-and-dies-during-league-fixture/</t>
  </si>
  <si>
    <t>Pierre-Alexandre's</t>
  </si>
  <si>
    <t>Notebaert</t>
  </si>
  <si>
    <t>unexpected death</t>
  </si>
  <si>
    <t>No-Data</t>
  </si>
  <si>
    <t>Local football club died during match</t>
  </si>
  <si>
    <t>https://www.lavenir.net/cnt/dmf20190414_01322623/un-joueur-d-havinnes-p3-decede-sur-le-terrain</t>
  </si>
  <si>
    <t>An unexpected death on Pierre-Alexandre's floor (30) could have been avoided? A doctor's advice to guard against the risk of sudden death</t>
  </si>
  <si>
    <t>Petro </t>
  </si>
  <si>
    <t>Dixon </t>
  </si>
  <si>
    <t>play in the park with friends</t>
  </si>
  <si>
    <t>talented young footballer</t>
  </si>
  <si>
    <t>they say he died of cardiac arrest due to burst blood vessel in his brain so it sounds more like an aneurysm</t>
  </si>
  <si>
    <t>https://www.manchestereveningnews.co.uk/news/greater-manchester-news/petro-dixon-football-cadishead-salford-16484303</t>
  </si>
  <si>
    <t>burst blood vessel in his brain</t>
  </si>
  <si>
    <t>David </t>
  </si>
  <si>
    <t>Oniya </t>
  </si>
  <si>
    <t>second-tier club T-Team FC </t>
  </si>
  <si>
    <t>Malaysian second tier team</t>
  </si>
  <si>
    <t>https://www.freepressjournal.in/sports/nigerian-footballer-dies-after-collapsing-on-pitch</t>
  </si>
  <si>
    <t>Kojo </t>
  </si>
  <si>
    <t>Baryeh </t>
  </si>
  <si>
    <t>collapsed and died</t>
  </si>
  <si>
    <t>during warm-up at club training (first pre-season warm-up)</t>
  </si>
  <si>
    <t>London-Westside FC</t>
  </si>
  <si>
    <t>pre-season warmups</t>
  </si>
  <si>
    <t>https://www.standard.co.uk/news/uk/tributes-to-fit-footballer-who-died-during-warmup-at-club-training-session-in-south-london-a4196131.html?amp</t>
  </si>
  <si>
    <t>Derrick</t>
  </si>
  <si>
    <t>Williams</t>
  </si>
  <si>
    <t xml:space="preserve">during training </t>
  </si>
  <si>
    <t>Lucas Cwmbran FC</t>
  </si>
  <si>
    <t>died during training match</t>
  </si>
  <si>
    <t>https://www.gwentfa.co.uk/archive.html</t>
  </si>
  <si>
    <t>Charlie </t>
  </si>
  <si>
    <t>collapsed </t>
  </si>
  <si>
    <t>passed away in hospital</t>
  </si>
  <si>
    <t>Former Hadlow College student</t>
  </si>
  <si>
    <r>
      <rPr>
        <b/>
        <sz val="11"/>
        <color theme="1"/>
        <rFont val="Calibri"/>
        <family val="2"/>
        <scheme val="minor"/>
      </rPr>
      <t xml:space="preserve">former </t>
    </r>
    <r>
      <rPr>
        <sz val="11"/>
        <color theme="1"/>
        <rFont val="Calibri"/>
        <family val="2"/>
        <charset val="177"/>
        <scheme val="minor"/>
      </rPr>
      <t>Tonbridge Angels Football Club player </t>
    </r>
  </si>
  <si>
    <t>seems it was an informal match as he no longer played for club</t>
  </si>
  <si>
    <t>https://www.kentlive.news/news/kent-news/heartbroken-sisters-tribute-tonbridge-angels-3129478.amp</t>
  </si>
  <si>
    <t>Ludwin Flores</t>
  </si>
  <si>
    <t>Nole</t>
  </si>
  <si>
    <t>WIkipedia</t>
  </si>
  <si>
    <t>Cardiac arrest after drinking very cold water after match</t>
  </si>
  <si>
    <t>amateur (Los Rangers)</t>
  </si>
  <si>
    <t>https://metro.co.uk/2019/05/09/footballer-dies-post-match-ice-cold-water-triggered-massive-heart-attack-9462329/</t>
  </si>
  <si>
    <t>Ramon Ismael</t>
  </si>
  <si>
    <t>Coronel</t>
  </si>
  <si>
    <t>rushed to the hospital after he collapsed but died on the road</t>
  </si>
  <si>
    <t>Goalkeeper - died on the road</t>
  </si>
  <si>
    <t>Argentina - Union de Golondrina</t>
  </si>
  <si>
    <r>
      <t xml:space="preserve">stopped penalty kick w/chest; </t>
    </r>
    <r>
      <rPr>
        <b/>
        <sz val="11"/>
        <color theme="1"/>
        <rFont val="Calibri"/>
        <family val="2"/>
        <scheme val="minor"/>
      </rPr>
      <t>commotio cordis likely</t>
    </r>
  </si>
  <si>
    <t>https://www.legit.ng/1248450-ramon-ismael-coronel-17-year-goalie-dies-argentina-celebrating-saving-a-penalty.html</t>
  </si>
  <si>
    <t>Rittik </t>
  </si>
  <si>
    <t>Das</t>
  </si>
  <si>
    <t> cardiac arrest-collapses on pitch</t>
  </si>
  <si>
    <t>The student was pronounced dead on arrival at the hospital</t>
  </si>
  <si>
    <t>Indian football - inter-university football match at the Sports Authority of India Eastern Centre</t>
  </si>
  <si>
    <t>https://www.sportskeeda.com/amp/football/odisha-footballer-collapses-on-pitch-5-on-field-tragic-death-in-indian-football</t>
  </si>
  <si>
    <t xml:space="preserve">Lorenzo </t>
  </si>
  <si>
    <t>Verna</t>
  </si>
  <si>
    <t>during a football match with friends</t>
  </si>
  <si>
    <t>originally from Milan but on vacation with his family, lost his life at the Policlinico di Chieti</t>
  </si>
  <si>
    <t>playing with friends not organized match</t>
  </si>
  <si>
    <t>https://www.milanotoday.it/cronaca/lorenzo-verna-morto.html</t>
  </si>
  <si>
    <t>Danilo </t>
  </si>
  <si>
    <t>Feliciano de Moraes</t>
  </si>
  <si>
    <t>suspected heart attack</t>
  </si>
  <si>
    <t>after playing football while playing football near his family home in Sao Paolo.</t>
  </si>
  <si>
    <t>he son of the former Brazil captain and two-time World Cup winner Cafu </t>
  </si>
  <si>
    <t>https://edition.cnn.com/2019/09/05/football/cafu-son-dead-football-brazil-sptl-intil/index.html</t>
  </si>
  <si>
    <t>Agustin</t>
  </si>
  <si>
    <t>Martinez </t>
  </si>
  <si>
    <t>Cardiac Arrest</t>
  </si>
  <si>
    <t>Soccer player</t>
  </si>
  <si>
    <t>First division Boston River Club</t>
  </si>
  <si>
    <t>YOUTH PLAYER FOR ELITE TEAM</t>
  </si>
  <si>
    <t>https://www.elnuevodiario.com.ni/deportes/502057-muere-futbolista-uruguayo-sufrir-paro-cardiaco-ple/</t>
  </si>
  <si>
    <t>Ekrem </t>
  </si>
  <si>
    <t>Karakaya</t>
  </si>
  <si>
    <t>Collapsed suddenly | Suspected heart attack</t>
  </si>
  <si>
    <t>Collapsed suddenly and died on the way to the hospital- -with his friends whom he played matches</t>
  </si>
  <si>
    <t>carpet match in Sultançiftliği Mahallesi of Sultangazi district of Istanbul and learned that he had a shoe workshop</t>
  </si>
  <si>
    <t>https://www.ensonhaber.com/ic-haber/hali-sahada-aniden-yere-yigildi-hastane-yolunda-oldu</t>
  </si>
  <si>
    <t>Veysel Can</t>
  </si>
  <si>
    <t>Sevinç </t>
  </si>
  <si>
    <t>fell ill while he was doing the warm-up lap.</t>
  </si>
  <si>
    <t>Football player dies in warm-up lap training</t>
  </si>
  <si>
    <t>high school student and amateur Football Player in Nilüfer district </t>
  </si>
  <si>
    <t>UNCLEAR IF ORGANIZED TEAM/MATCH</t>
  </si>
  <si>
    <t>https://www.hurriyet.com.tr/gundem/15-yasindaki-futbolcu-antrenmanda-hayatini-kaybetti-41385408</t>
  </si>
  <si>
    <t>Renan Henrique</t>
  </si>
  <si>
    <t>heart attack and did not resist in hospital</t>
  </si>
  <si>
    <t>after being sick in training</t>
  </si>
  <si>
    <t>youth team of professional team</t>
  </si>
  <si>
    <t>Água Santa, a team from Diadema (SP) that will compete in the A1 Series of the São Paulo Championship next year.</t>
  </si>
  <si>
    <t>https://ge.globo.com/sp/futebol/noticia/jogador-do-sub-17-do-agua-santa-morre-apos-passar-mal-no-treino.ghtml</t>
  </si>
  <si>
    <t>Cedric</t>
  </si>
  <si>
    <t>Dube</t>
  </si>
  <si>
    <t>Promising high school footballer collapses and dies on the football field.</t>
  </si>
  <si>
    <t xml:space="preserve"> high school footballer-playing for Talen Vision in a Zifa Bulawayo province Division Three league match</t>
  </si>
  <si>
    <t>https://iharare.com/promising-high-school-footballer-collapses-and-dies/amp/</t>
  </si>
  <si>
    <t>https://www.chronicle.co.zw/i-thought-i-had-saved-a-life-school-head/</t>
  </si>
  <si>
    <t xml:space="preserve">Radhakrishnan </t>
  </si>
  <si>
    <t>Dhanarajan</t>
  </si>
  <si>
    <t>שיחק בהודו הכל שביעיות טורניר בפרינטלמנא במחוז מלאאפורם שבקרלה</t>
  </si>
  <si>
    <t>retired but was playing in an amateur 'sevens' match</t>
  </si>
  <si>
    <t>https://www.goal.com/en-in/news/former-east-bengal-mohun-bagan-defender-r-dhanarajan/1wjmds8nngv1a12pco8cxj5y2s</t>
  </si>
  <si>
    <t>Edwin</t>
  </si>
  <si>
    <t>Boakai</t>
  </si>
  <si>
    <t>during practice</t>
  </si>
  <si>
    <t>died after blocking a ball -- commotio cordis possible</t>
  </si>
  <si>
    <t>https://frontpageafricaonline.com/sports/sudden-death-on-the-pitch/</t>
  </si>
  <si>
    <t>Faty</t>
  </si>
  <si>
    <t>Papy</t>
  </si>
  <si>
    <t>כדורגלן מלאנטי צ'יפס מהליגה באסוואטיני (או בשמה הקודם סווזילנד)</t>
  </si>
  <si>
    <t>died during play; had been diagnosed w/heart problem</t>
  </si>
  <si>
    <t>https://www.mirror.co.uk/sport/football/news/papy-faty-dead-tragedy-burundi-14603558</t>
  </si>
  <si>
    <t>Maxx</t>
  </si>
  <si>
    <t>Kessler</t>
  </si>
  <si>
    <t>collapsed and died on way to hospital</t>
  </si>
  <si>
    <t>Collapsed during match and died on way to hospital</t>
  </si>
  <si>
    <t>https://www.allgemeine-zeitung.de/sport/fussball/bad-kreuznach/bad-kreuznach-grosse-anteilnahme-nach-tod-von-fussballer_20723612</t>
  </si>
  <si>
    <t>Last Name</t>
  </si>
  <si>
    <t>Diagnosis</t>
  </si>
  <si>
    <t>When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</si>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</sst>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B1mmm\-yy"/>
    <numFmt numFmtId="165" formatCode="B1mmm\-dd"/>
    <numFmt numFmtId="166" formatCode="m/d/yy;@"/>
    <numFmt numFmtId="167" formatCode="d/m/yy;@"/>
  </numFmts>
  <fonts count="13" x14ac:knownFonts="1">
    <font>
      <sz val="11"/>
      <color theme="1"/>
      <name val="Calibri"/>
      <family val="2"/>
      <charset val="177"/>
      <scheme val="minor"/>
    </font>
    <font>
      <b/>
      <u/>
      <sz val="11"/>
      <color theme="1"/>
      <name val="Calibri"/>
      <family val="2"/>
      <scheme val="minor"/>
    </font>
    <font>
      <u/>
      <sz val="11"/>
      <color theme="10"/>
      <name val="Calibri"/>
      <family val="2"/>
      <charset val="177"/>
      <scheme val="minor"/>
    </font>
    <font>
      <sz val="11"/>
      <color theme="1"/>
      <name val="Calibri"/>
      <family val="2"/>
      <scheme val="minor"/>
    </font>
    <font>
      <u/>
      <sz val="11"/>
      <color theme="10"/>
      <name val="Calibri"/>
      <family val="2"/>
      <scheme val="minor"/>
    </font>
    <font>
      <b/>
      <sz val="11"/>
      <color theme="1"/>
      <name val="Calibri"/>
      <family val="2"/>
      <scheme val="minor"/>
    </font>
    <font>
      <sz val="11"/>
      <color rgb="FF2C2F34"/>
      <name val="Segoe UI"/>
      <family val="2"/>
    </font>
    <font>
      <sz val="11"/>
      <color rgb="FF333333"/>
      <name val="Calibri"/>
      <family val="2"/>
      <scheme val="minor"/>
    </font>
    <font>
      <b/>
      <i/>
      <u/>
      <sz val="11"/>
      <color theme="1"/>
      <name val="Calibri"/>
      <family val="2"/>
      <scheme val="minor"/>
    </font>
    <font>
      <sz val="9"/>
      <color indexed="81"/>
      <name val="Tahoma"/>
      <family val="2"/>
    </font>
    <font>
      <b/>
      <sz val="9"/>
      <color indexed="81"/>
      <name val="Tahoma"/>
      <family val="2"/>
    </font>
    <font>
      <sz val="9"/>
      <color indexed="81"/>
      <name val="Tahoma"/>
      <charset val="177"/>
    </font>
    <font>
      <b/>
      <sz val="9"/>
      <color indexed="81"/>
      <name val="Tahoma"/>
      <charset val="177"/>
    </font>
  </fonts>
  <fills count="6">
    <fill>
      <patternFill patternType="none"/>
    </fill>
    <fill>
      <patternFill patternType="gray125"/>
    </fill>
    <fill>
      <patternFill patternType="solid">
        <fgColor theme="2"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s>
  <borders count="24">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87">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applyAlignment="1">
      <alignment horizontal="center"/>
    </xf>
    <xf numFmtId="1" fontId="0" fillId="0" borderId="0" xfId="0" applyNumberFormat="1" applyAlignment="1">
      <alignment horizontal="center"/>
    </xf>
    <xf numFmtId="0" fontId="0" fillId="0" borderId="0" xfId="0" applyAlignment="1">
      <alignment horizontal="center"/>
    </xf>
    <xf numFmtId="0" fontId="0" fillId="0" borderId="0" xfId="0" applyAlignment="1"/>
    <xf numFmtId="0" fontId="2" fillId="0" borderId="0" xfId="1" applyAlignment="1">
      <alignment horizontal="left"/>
    </xf>
    <xf numFmtId="0" fontId="1" fillId="0" borderId="0" xfId="0" applyFont="1" applyAlignment="1">
      <alignment horizontal="center" vertical="center"/>
    </xf>
    <xf numFmtId="1" fontId="0" fillId="2" borderId="0" xfId="0" applyNumberFormat="1" applyFill="1" applyAlignment="1">
      <alignment horizontal="center"/>
    </xf>
    <xf numFmtId="0" fontId="0" fillId="2" borderId="0" xfId="0" applyFill="1" applyAlignment="1">
      <alignment horizontal="left"/>
    </xf>
    <xf numFmtId="0" fontId="0" fillId="2" borderId="0" xfId="0" applyFill="1" applyAlignment="1">
      <alignment horizontal="center"/>
    </xf>
    <xf numFmtId="0" fontId="0" fillId="2" borderId="0" xfId="0" applyFill="1" applyAlignment="1"/>
    <xf numFmtId="0" fontId="0" fillId="2" borderId="0" xfId="0" applyFill="1"/>
    <xf numFmtId="1" fontId="0" fillId="0" borderId="0" xfId="0" applyNumberFormat="1" applyFill="1" applyAlignment="1">
      <alignment horizontal="center"/>
    </xf>
    <xf numFmtId="0" fontId="0" fillId="0" borderId="0" xfId="0" applyFill="1" applyAlignment="1">
      <alignment horizontal="left"/>
    </xf>
    <xf numFmtId="0" fontId="0" fillId="0" borderId="0" xfId="0" applyFill="1" applyAlignment="1">
      <alignment horizontal="center"/>
    </xf>
    <xf numFmtId="0" fontId="2" fillId="0" borderId="0" xfId="1" applyFill="1" applyAlignment="1">
      <alignment horizontal="left"/>
    </xf>
    <xf numFmtId="0" fontId="0" fillId="0" borderId="0" xfId="0" applyFill="1"/>
    <xf numFmtId="0" fontId="0" fillId="0" borderId="0" xfId="0" applyFill="1" applyAlignment="1"/>
    <xf numFmtId="0" fontId="2" fillId="2" borderId="0" xfId="1" applyFill="1" applyAlignment="1">
      <alignment horizontal="left"/>
    </xf>
    <xf numFmtId="0" fontId="0" fillId="4" borderId="0" xfId="0" applyFill="1"/>
    <xf numFmtId="0" fontId="3" fillId="0" borderId="0" xfId="0" applyFont="1"/>
    <xf numFmtId="0" fontId="2" fillId="0" borderId="0" xfId="1"/>
    <xf numFmtId="0" fontId="3" fillId="2" borderId="0" xfId="0" applyFont="1" applyFill="1"/>
    <xf numFmtId="0" fontId="0" fillId="3" borderId="0" xfId="0" applyFill="1"/>
    <xf numFmtId="0" fontId="0" fillId="0" borderId="0" xfId="0" applyAlignment="1">
      <alignment horizontal="left" vertical="center"/>
    </xf>
    <xf numFmtId="0" fontId="0" fillId="0" borderId="0" xfId="0" applyAlignment="1">
      <alignment horizontal="center" vertical="center"/>
    </xf>
    <xf numFmtId="0" fontId="6" fillId="0" borderId="0" xfId="0" applyFont="1"/>
    <xf numFmtId="0" fontId="3" fillId="0" borderId="0" xfId="0" applyFont="1" applyAlignment="1">
      <alignment horizontal="left"/>
    </xf>
    <xf numFmtId="0" fontId="3" fillId="0" borderId="0" xfId="0" applyFont="1" applyAlignment="1">
      <alignment horizontal="center"/>
    </xf>
    <xf numFmtId="0" fontId="0" fillId="0" borderId="0" xfId="0" applyFont="1" applyAlignment="1">
      <alignment horizontal="center"/>
    </xf>
    <xf numFmtId="0" fontId="0" fillId="0" borderId="0" xfId="0" applyFont="1" applyAlignment="1">
      <alignment horizontal="left"/>
    </xf>
    <xf numFmtId="0" fontId="0" fillId="0" borderId="0" xfId="0" applyFont="1" applyAlignment="1">
      <alignment horizontal="center" vertical="center"/>
    </xf>
    <xf numFmtId="0" fontId="0" fillId="0" borderId="0" xfId="0" applyFont="1"/>
    <xf numFmtId="0" fontId="5" fillId="0" borderId="0" xfId="0" applyFont="1" applyAlignment="1">
      <alignment horizontal="left"/>
    </xf>
    <xf numFmtId="0" fontId="5" fillId="0" borderId="0" xfId="0" applyFont="1" applyAlignment="1">
      <alignment horizontal="center"/>
    </xf>
    <xf numFmtId="0" fontId="3" fillId="0" borderId="0" xfId="0" applyFont="1" applyAlignment="1">
      <alignment vertical="center" wrapText="1"/>
    </xf>
    <xf numFmtId="0" fontId="5" fillId="2" borderId="0" xfId="0" applyFont="1" applyFill="1" applyAlignment="1">
      <alignment horizontal="center"/>
    </xf>
    <xf numFmtId="0" fontId="7" fillId="0" borderId="0" xfId="0" applyFont="1"/>
    <xf numFmtId="0" fontId="3" fillId="0" borderId="0" xfId="0" applyFont="1" applyFill="1" applyAlignment="1"/>
    <xf numFmtId="166" fontId="0" fillId="0" borderId="0" xfId="0" applyNumberFormat="1" applyAlignment="1">
      <alignment horizontal="center"/>
    </xf>
    <xf numFmtId="166" fontId="1" fillId="0" borderId="0" xfId="0" applyNumberFormat="1" applyFont="1" applyAlignment="1">
      <alignment horizontal="center"/>
    </xf>
    <xf numFmtId="167" fontId="0" fillId="0" borderId="0" xfId="0" applyNumberFormat="1" applyAlignment="1">
      <alignment horizontal="center"/>
    </xf>
    <xf numFmtId="0" fontId="3" fillId="0" borderId="0" xfId="0" applyFont="1" applyFill="1"/>
    <xf numFmtId="167" fontId="0" fillId="2" borderId="0" xfId="0" applyNumberFormat="1" applyFill="1" applyAlignment="1">
      <alignment horizontal="center"/>
    </xf>
    <xf numFmtId="167" fontId="0" fillId="0" borderId="1" xfId="0" applyNumberFormat="1" applyBorder="1" applyAlignment="1">
      <alignment horizontal="center"/>
    </xf>
    <xf numFmtId="1" fontId="0" fillId="0" borderId="1" xfId="0" applyNumberFormat="1" applyBorder="1" applyAlignment="1">
      <alignment horizontal="center"/>
    </xf>
    <xf numFmtId="0" fontId="0" fillId="0" borderId="1" xfId="0" applyBorder="1" applyAlignment="1">
      <alignment horizontal="left"/>
    </xf>
    <xf numFmtId="0" fontId="0" fillId="0" borderId="1" xfId="0" applyBorder="1" applyAlignment="1">
      <alignment horizontal="center"/>
    </xf>
    <xf numFmtId="0" fontId="2" fillId="0" borderId="1" xfId="1" applyBorder="1" applyAlignment="1">
      <alignment horizontal="left"/>
    </xf>
    <xf numFmtId="0" fontId="0" fillId="0" borderId="1" xfId="0" applyBorder="1" applyAlignment="1"/>
    <xf numFmtId="0" fontId="0" fillId="0" borderId="1" xfId="0" applyFill="1" applyBorder="1"/>
    <xf numFmtId="0" fontId="0" fillId="0" borderId="1" xfId="0" applyBorder="1"/>
    <xf numFmtId="0" fontId="5" fillId="0" borderId="0" xfId="0" applyFont="1" applyAlignment="1">
      <alignment horizontal="center" vertical="center"/>
    </xf>
    <xf numFmtId="0" fontId="0" fillId="0" borderId="0" xfId="0" applyAlignment="1">
      <alignment vertical="center"/>
    </xf>
    <xf numFmtId="0" fontId="0" fillId="0" borderId="0" xfId="0" applyFill="1" applyAlignment="1">
      <alignment vertical="center"/>
    </xf>
    <xf numFmtId="166"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Fill="1" applyAlignment="1">
      <alignment vertical="center"/>
    </xf>
    <xf numFmtId="167" fontId="0" fillId="0" borderId="0" xfId="0" applyNumberFormat="1" applyBorder="1" applyAlignment="1">
      <alignment horizontal="center"/>
    </xf>
    <xf numFmtId="0" fontId="1" fillId="0" borderId="0" xfId="0" applyFont="1" applyAlignment="1">
      <alignment horizontal="center" wrapText="1"/>
    </xf>
    <xf numFmtId="0" fontId="5" fillId="2" borderId="0" xfId="0" applyFont="1" applyFill="1" applyAlignment="1"/>
    <xf numFmtId="0" fontId="3" fillId="2" borderId="0" xfId="0" applyFont="1" applyFill="1" applyAlignment="1">
      <alignment horizontal="center"/>
    </xf>
    <xf numFmtId="0" fontId="0" fillId="0" borderId="1" xfId="0" applyFill="1" applyBorder="1" applyAlignment="1"/>
    <xf numFmtId="0" fontId="0" fillId="0" borderId="0" xfId="0" applyFill="1" applyAlignment="1">
      <alignment horizontal="center" vertical="center"/>
    </xf>
    <xf numFmtId="0" fontId="3" fillId="0" borderId="0" xfId="0" applyFont="1" applyFill="1" applyAlignment="1">
      <alignment horizontal="center"/>
    </xf>
    <xf numFmtId="0" fontId="2" fillId="0" borderId="0" xfId="1" applyFill="1"/>
    <xf numFmtId="167" fontId="0" fillId="0" borderId="0" xfId="0" applyNumberFormat="1" applyFill="1" applyBorder="1" applyAlignment="1">
      <alignment horizontal="center"/>
    </xf>
    <xf numFmtId="0" fontId="1" fillId="5" borderId="0" xfId="0" applyFont="1" applyFill="1" applyBorder="1" applyAlignment="1">
      <alignment horizontal="left"/>
    </xf>
    <xf numFmtId="0" fontId="1" fillId="5" borderId="0" xfId="0" applyFont="1" applyFill="1" applyAlignment="1">
      <alignment horizontal="center"/>
    </xf>
    <xf numFmtId="0" fontId="1" fillId="5" borderId="0" xfId="0" applyFont="1" applyFill="1" applyAlignment="1">
      <alignment horizontal="left"/>
    </xf>
    <xf numFmtId="0" fontId="0" fillId="5" borderId="0" xfId="0" applyFill="1" applyAlignment="1">
      <alignment horizontal="center"/>
    </xf>
    <xf numFmtId="0" fontId="0" fillId="5" borderId="0" xfId="0" applyFill="1" applyAlignment="1">
      <alignment horizontal="left"/>
    </xf>
    <xf numFmtId="0" fontId="0" fillId="5" borderId="0" xfId="0" applyFill="1" applyAlignment="1"/>
    <xf numFmtId="0" fontId="0" fillId="5" borderId="0" xfId="0" applyFill="1"/>
    <xf numFmtId="165" fontId="1" fillId="5" borderId="0" xfId="0" applyNumberFormat="1" applyFont="1" applyFill="1" applyAlignment="1">
      <alignment horizontal="left"/>
    </xf>
    <xf numFmtId="0" fontId="3" fillId="5" borderId="0" xfId="0" applyFont="1" applyFill="1" applyAlignment="1">
      <alignment horizontal="center"/>
    </xf>
    <xf numFmtId="0" fontId="3" fillId="5" borderId="0" xfId="0" applyFont="1" applyFill="1"/>
    <xf numFmtId="164" fontId="1" fillId="5" borderId="0" xfId="0" applyNumberFormat="1" applyFont="1" applyFill="1" applyAlignment="1">
      <alignment horizontal="left"/>
    </xf>
    <xf numFmtId="0" fontId="1" fillId="5" borderId="0" xfId="0" applyFont="1" applyFill="1" applyAlignment="1">
      <alignment horizontal="center" vertical="center"/>
    </xf>
    <xf numFmtId="0" fontId="0" fillId="0" borderId="0" xfId="0" applyBorder="1" applyAlignment="1">
      <alignment horizontal="center"/>
    </xf>
    <xf numFmtId="0" fontId="0" fillId="0" borderId="0" xfId="0" applyBorder="1" applyAlignment="1">
      <alignment horizontal="left"/>
    </xf>
    <xf numFmtId="0" fontId="2" fillId="0" borderId="0" xfId="1" applyBorder="1" applyAlignment="1">
      <alignment horizontal="left"/>
    </xf>
    <xf numFmtId="0" fontId="0" fillId="0" borderId="0" xfId="0" applyFill="1" applyBorder="1" applyAlignment="1"/>
    <xf numFmtId="0" fontId="0" fillId="0" borderId="0" xfId="0" applyBorder="1"/>
    <xf numFmtId="0" fontId="0" fillId="0" borderId="0" xfId="0" applyBorder="1" applyAlignment="1"/>
    <xf numFmtId="0" fontId="0" fillId="0" borderId="1" xfId="0" applyFont="1" applyBorder="1" applyAlignment="1">
      <alignment horizontal="center"/>
    </xf>
    <xf numFmtId="0" fontId="3" fillId="0" borderId="1" xfId="0" applyFont="1" applyBorder="1"/>
    <xf numFmtId="0" fontId="3" fillId="0" borderId="1" xfId="0" applyFont="1" applyBorder="1" applyAlignment="1">
      <alignment horizontal="left"/>
    </xf>
    <xf numFmtId="0" fontId="0" fillId="0" borderId="1" xfId="0" applyFont="1" applyBorder="1" applyAlignment="1">
      <alignment horizontal="left"/>
    </xf>
    <xf numFmtId="0" fontId="0" fillId="0" borderId="1" xfId="0" applyFont="1" applyBorder="1" applyAlignment="1">
      <alignment horizontal="center" vertical="center"/>
    </xf>
    <xf numFmtId="0" fontId="3" fillId="0" borderId="1" xfId="0" applyFont="1" applyBorder="1" applyAlignment="1">
      <alignment horizontal="center"/>
    </xf>
    <xf numFmtId="0" fontId="5" fillId="0" borderId="1" xfId="0" applyFont="1" applyBorder="1"/>
    <xf numFmtId="0" fontId="5" fillId="0" borderId="0" xfId="0" applyFont="1" applyBorder="1" applyAlignment="1">
      <alignment horizontal="center"/>
    </xf>
    <xf numFmtId="1" fontId="3" fillId="2" borderId="0" xfId="0" applyNumberFormat="1" applyFont="1" applyFill="1" applyAlignment="1">
      <alignment horizontal="center"/>
    </xf>
    <xf numFmtId="0" fontId="3" fillId="2" borderId="0" xfId="0" applyFont="1" applyFill="1" applyAlignment="1">
      <alignment horizontal="left"/>
    </xf>
    <xf numFmtId="0" fontId="4" fillId="2" borderId="0" xfId="1" applyFont="1" applyFill="1" applyAlignment="1">
      <alignment horizontal="left"/>
    </xf>
    <xf numFmtId="0" fontId="5" fillId="2" borderId="0" xfId="0" applyFont="1" applyFill="1" applyAlignment="1">
      <alignment horizontal="left"/>
    </xf>
    <xf numFmtId="0" fontId="5" fillId="0" borderId="0" xfId="0" applyFont="1" applyFill="1" applyAlignment="1">
      <alignment horizontal="center"/>
    </xf>
    <xf numFmtId="0" fontId="0" fillId="0" borderId="0" xfId="0" applyFill="1" applyBorder="1"/>
    <xf numFmtId="0" fontId="0" fillId="0" borderId="0" xfId="0" applyFont="1" applyFill="1" applyAlignment="1">
      <alignment horizontal="center"/>
    </xf>
    <xf numFmtId="0" fontId="3" fillId="0" borderId="0" xfId="0" applyFont="1" applyFill="1" applyBorder="1" applyAlignment="1">
      <alignment horizontal="center"/>
    </xf>
    <xf numFmtId="0" fontId="0" fillId="0" borderId="0" xfId="0" applyFill="1" applyBorder="1" applyAlignment="1">
      <alignment horizontal="left"/>
    </xf>
    <xf numFmtId="0" fontId="0" fillId="0" borderId="0" xfId="0" applyFill="1" applyBorder="1" applyAlignment="1">
      <alignment horizontal="center"/>
    </xf>
    <xf numFmtId="0" fontId="3" fillId="0" borderId="0" xfId="0" applyFont="1" applyFill="1" applyBorder="1"/>
    <xf numFmtId="0" fontId="2" fillId="0" borderId="0" xfId="1" applyFill="1" applyBorder="1"/>
    <xf numFmtId="0" fontId="5" fillId="0" borderId="0" xfId="0" applyFont="1" applyFill="1" applyBorder="1"/>
    <xf numFmtId="0" fontId="5" fillId="0" borderId="0" xfId="0" applyFont="1" applyFill="1" applyBorder="1" applyAlignment="1">
      <alignment horizontal="center"/>
    </xf>
    <xf numFmtId="0" fontId="2" fillId="0" borderId="0" xfId="1" applyFill="1" applyBorder="1" applyAlignment="1">
      <alignment horizontal="left"/>
    </xf>
    <xf numFmtId="0" fontId="5" fillId="0" borderId="0" xfId="0" applyFont="1" applyFill="1" applyBorder="1" applyAlignment="1"/>
    <xf numFmtId="0" fontId="0" fillId="0" borderId="1" xfId="0" applyFill="1" applyBorder="1" applyAlignment="1">
      <alignment horizontal="center"/>
    </xf>
    <xf numFmtId="0" fontId="5" fillId="0" borderId="0" xfId="0" applyFont="1" applyFill="1" applyAlignment="1">
      <alignment horizontal="left"/>
    </xf>
    <xf numFmtId="0" fontId="5" fillId="0" borderId="1" xfId="0" applyFont="1" applyFill="1" applyBorder="1" applyAlignment="1">
      <alignment horizontal="center"/>
    </xf>
    <xf numFmtId="0" fontId="0" fillId="0" borderId="1" xfId="0" applyFill="1" applyBorder="1" applyAlignment="1">
      <alignment horizontal="left"/>
    </xf>
    <xf numFmtId="0" fontId="2" fillId="0" borderId="1" xfId="1" applyFill="1" applyBorder="1" applyAlignment="1">
      <alignment horizontal="left"/>
    </xf>
    <xf numFmtId="0" fontId="3" fillId="0" borderId="0" xfId="0" applyFont="1" applyFill="1" applyAlignment="1">
      <alignment horizontal="left"/>
    </xf>
    <xf numFmtId="0" fontId="5" fillId="0" borderId="0" xfId="0" applyFont="1" applyFill="1" applyAlignment="1"/>
    <xf numFmtId="167" fontId="0" fillId="0" borderId="0" xfId="0" applyNumberFormat="1" applyFill="1" applyAlignment="1">
      <alignment horizontal="center"/>
    </xf>
    <xf numFmtId="0" fontId="5" fillId="0" borderId="0" xfId="0" applyFont="1" applyAlignment="1"/>
    <xf numFmtId="0" fontId="0" fillId="0" borderId="0" xfId="0" applyFont="1" applyBorder="1" applyAlignment="1">
      <alignment horizontal="center"/>
    </xf>
    <xf numFmtId="0" fontId="3" fillId="0" borderId="0" xfId="0" applyFont="1" applyBorder="1"/>
    <xf numFmtId="0" fontId="3" fillId="0" borderId="0" xfId="0" applyFont="1" applyBorder="1" applyAlignment="1">
      <alignment horizontal="left"/>
    </xf>
    <xf numFmtId="0" fontId="0" fillId="0" borderId="0" xfId="0" applyFont="1" applyBorder="1" applyAlignment="1">
      <alignment horizontal="left"/>
    </xf>
    <xf numFmtId="0" fontId="0" fillId="0" borderId="0" xfId="0" applyFont="1" applyBorder="1" applyAlignment="1">
      <alignment horizontal="center" vertical="center"/>
    </xf>
    <xf numFmtId="0" fontId="3" fillId="0" borderId="0" xfId="0" applyFont="1" applyBorder="1" applyAlignment="1">
      <alignment horizontal="center"/>
    </xf>
    <xf numFmtId="0" fontId="5" fillId="0" borderId="0" xfId="0" applyFont="1" applyBorder="1"/>
    <xf numFmtId="1" fontId="0" fillId="0" borderId="0" xfId="0" applyNumberFormat="1" applyBorder="1" applyAlignment="1">
      <alignment horizontal="center"/>
    </xf>
    <xf numFmtId="0" fontId="5" fillId="0" borderId="0" xfId="0" applyFont="1"/>
    <xf numFmtId="0" fontId="0" fillId="0" borderId="6" xfId="0" applyBorder="1" applyAlignment="1">
      <alignment horizontal="center"/>
    </xf>
    <xf numFmtId="0" fontId="0" fillId="0" borderId="6" xfId="0" applyBorder="1" applyAlignment="1">
      <alignment horizontal="left"/>
    </xf>
    <xf numFmtId="0" fontId="0" fillId="0" borderId="7" xfId="0" applyBorder="1" applyAlignment="1">
      <alignment horizontal="center"/>
    </xf>
    <xf numFmtId="0" fontId="0" fillId="0" borderId="8" xfId="0" applyBorder="1" applyAlignment="1">
      <alignment horizontal="left"/>
    </xf>
    <xf numFmtId="0" fontId="0" fillId="0" borderId="7" xfId="0" applyBorder="1" applyAlignment="1"/>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wrapText="1"/>
    </xf>
    <xf numFmtId="0" fontId="0" fillId="0" borderId="5" xfId="0" applyBorder="1" applyAlignment="1">
      <alignment horizontal="left"/>
    </xf>
    <xf numFmtId="0" fontId="0" fillId="0" borderId="9" xfId="0" applyBorder="1" applyAlignment="1">
      <alignment horizontal="left"/>
    </xf>
    <xf numFmtId="0" fontId="2" fillId="0" borderId="10" xfId="1" applyBorder="1" applyAlignment="1">
      <alignment horizontal="left"/>
    </xf>
    <xf numFmtId="0" fontId="0" fillId="0" borderId="11" xfId="0" applyBorder="1"/>
    <xf numFmtId="0" fontId="0" fillId="0" borderId="12" xfId="0" applyBorder="1" applyAlignment="1">
      <alignment horizontal="center"/>
    </xf>
    <xf numFmtId="0" fontId="0" fillId="0" borderId="12" xfId="0" applyBorder="1" applyAlignment="1">
      <alignment horizontal="left"/>
    </xf>
    <xf numFmtId="0" fontId="0" fillId="0" borderId="13" xfId="0" applyBorder="1" applyAlignment="1">
      <alignment horizontal="center"/>
    </xf>
    <xf numFmtId="0" fontId="0" fillId="0" borderId="14" xfId="0" applyBorder="1" applyAlignment="1">
      <alignment horizontal="left"/>
    </xf>
    <xf numFmtId="0" fontId="0" fillId="0" borderId="13" xfId="0" applyBorder="1" applyAlignment="1"/>
    <xf numFmtId="0" fontId="0" fillId="0" borderId="10"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0" xfId="0" applyBorder="1" applyAlignment="1">
      <alignment horizontal="center" wrapText="1"/>
    </xf>
    <xf numFmtId="0" fontId="0" fillId="0" borderId="16" xfId="0" applyBorder="1" applyAlignment="1">
      <alignment horizontal="left"/>
    </xf>
    <xf numFmtId="0" fontId="0" fillId="0" borderId="10" xfId="0" applyBorder="1" applyAlignment="1">
      <alignment horizontal="left"/>
    </xf>
    <xf numFmtId="0" fontId="3" fillId="0" borderId="16" xfId="0" applyFont="1" applyBorder="1" applyAlignment="1">
      <alignment horizontal="left"/>
    </xf>
    <xf numFmtId="0" fontId="0" fillId="0" borderId="13" xfId="0" applyBorder="1" applyAlignment="1">
      <alignment horizontal="left"/>
    </xf>
    <xf numFmtId="0" fontId="2" fillId="0" borderId="0" xfId="1" applyBorder="1" applyAlignment="1"/>
    <xf numFmtId="0" fontId="0" fillId="0" borderId="19" xfId="0" applyBorder="1" applyAlignment="1">
      <alignment horizontal="left"/>
    </xf>
    <xf numFmtId="0" fontId="0" fillId="0" borderId="18" xfId="0" applyBorder="1" applyAlignment="1">
      <alignment horizontal="left"/>
    </xf>
    <xf numFmtId="0" fontId="0" fillId="0" borderId="20" xfId="0" applyBorder="1" applyAlignment="1">
      <alignment horizontal="center"/>
    </xf>
    <xf numFmtId="0" fontId="0" fillId="0" borderId="21" xfId="0" applyBorder="1" applyAlignment="1">
      <alignment horizontal="center"/>
    </xf>
    <xf numFmtId="0" fontId="0" fillId="0" borderId="23" xfId="0" applyBorder="1" applyAlignment="1">
      <alignment horizontal="left"/>
    </xf>
    <xf numFmtId="0" fontId="2" fillId="0" borderId="20" xfId="1" applyBorder="1" applyAlignment="1">
      <alignment horizontal="left"/>
    </xf>
    <xf numFmtId="0" fontId="2" fillId="0" borderId="1" xfId="1" applyBorder="1" applyAlignment="1"/>
    <xf numFmtId="0" fontId="0" fillId="0" borderId="22" xfId="0" applyBorder="1"/>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0" xfId="0" applyFont="1" applyFill="1" applyBorder="1" applyAlignment="1">
      <alignment horizontal="center" wrapText="1"/>
    </xf>
    <xf numFmtId="0" fontId="5" fillId="0" borderId="0" xfId="0" applyFont="1" applyFill="1" applyBorder="1" applyAlignment="1">
      <alignment horizontal="left"/>
    </xf>
    <xf numFmtId="0" fontId="0" fillId="0" borderId="4" xfId="0" applyFill="1" applyBorder="1" applyAlignment="1">
      <alignment horizontal="left"/>
    </xf>
    <xf numFmtId="0" fontId="0" fillId="0" borderId="5" xfId="0" applyFill="1" applyBorder="1" applyAlignment="1"/>
    <xf numFmtId="0" fontId="0" fillId="0" borderId="5" xfId="0" applyFill="1" applyBorder="1"/>
    <xf numFmtId="0" fontId="0" fillId="0" borderId="3" xfId="0" applyFill="1" applyBorder="1"/>
    <xf numFmtId="0" fontId="5" fillId="0" borderId="10" xfId="0" applyFont="1" applyBorder="1" applyAlignment="1">
      <alignment horizontal="left"/>
    </xf>
    <xf numFmtId="0" fontId="0" fillId="0" borderId="20" xfId="0" applyBorder="1" applyAlignment="1">
      <alignment horizontal="left"/>
    </xf>
    <xf numFmtId="0" fontId="0" fillId="0" borderId="12" xfId="0" applyFill="1" applyBorder="1" applyAlignment="1">
      <alignment horizontal="center"/>
    </xf>
    <xf numFmtId="0" fontId="0" fillId="0" borderId="17" xfId="0" applyBorder="1" applyAlignment="1">
      <alignment horizontal="center"/>
    </xf>
    <xf numFmtId="0" fontId="0" fillId="0" borderId="12" xfId="0" applyFill="1" applyBorder="1" applyAlignment="1">
      <alignment horizontal="left"/>
    </xf>
    <xf numFmtId="0" fontId="0" fillId="0" borderId="17" xfId="0" applyBorder="1" applyAlignment="1">
      <alignment horizontal="left"/>
    </xf>
    <xf numFmtId="0" fontId="0" fillId="0" borderId="13" xfId="0" applyFill="1" applyBorder="1" applyAlignment="1">
      <alignment horizontal="center"/>
    </xf>
    <xf numFmtId="0" fontId="0" fillId="0" borderId="18" xfId="0" applyBorder="1" applyAlignment="1">
      <alignment horizontal="center"/>
    </xf>
    <xf numFmtId="0" fontId="0" fillId="0" borderId="15" xfId="0"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22" xfId="0" applyBorder="1" applyAlignment="1">
      <alignment horizontal="center"/>
    </xf>
    <xf numFmtId="0" fontId="0" fillId="0" borderId="0" xfId="0" applyFill="1" applyBorder="1" applyAlignment="1">
      <alignment horizontal="center" wrapText="1"/>
    </xf>
    <xf numFmtId="0" fontId="0" fillId="0" borderId="1" xfId="0"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Cardiac</a:t>
            </a:r>
            <a:r>
              <a:rPr lang="en-US" b="1" baseline="0"/>
              <a:t> and Respiratory Events among Soccer Players on the Pitch, 2021</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'Bar Charts'!$B$2</c:f>
              <c:strCache>
                <c:ptCount val="1"/>
                <c:pt idx="0">
                  <c:v>Sudden Cardiac/Unexplained Deaths</c:v>
                </c:pt>
              </c:strCache>
            </c:strRef>
          </c:tx>
          <c:spPr>
            <a:solidFill>
              <a:schemeClr val="accent1"/>
            </a:solidFill>
            <a:ln>
              <a:noFill/>
            </a:ln>
            <a:effectLst/>
            <a:sp3d/>
          </c:spPr>
          <c:invertIfNegative val="0"/>
          <c:cat>
            <c:strRef>
              <c:f>'Bar Charts'!$A$3:$A$14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'Bar Charts'!$B$3:$B$14</c:f>
              <c:numCache>
                <c:formatCode>General</c:formatCode>
                <c:ptCount val="12"/>
                <c:pt idx="0">
                  <c:v>1</c:v>
                </c:pt>
                <c:pt idx="1">
                  <c:v>1</c:v>
                </c:pt>
                <c:pt idx="2">
                  <c:v>0</c:v>
                </c:pt>
                <c:pt idx="3">
                  <c:v>3</c:v>
                </c:pt>
                <c:pt idx="4">
                  <c:v>0</c:v>
                </c:pt>
                <c:pt idx="5">
                  <c:v>6</c:v>
                </c:pt>
                <c:pt idx="6">
                  <c:v>3</c:v>
                </c:pt>
                <c:pt idx="7">
                  <c:v>6</c:v>
                </c:pt>
                <c:pt idx="8">
                  <c:v>3</c:v>
                </c:pt>
                <c:pt idx="9">
                  <c:v>12</c:v>
                </c:pt>
                <c:pt idx="10">
                  <c:v>7</c:v>
                </c:pt>
                <c:pt idx="11">
                  <c:v>7</c:v>
                </c:pt>
              </c:numCache>
            </c:numRef>
          </c:val>
          <c:extLst>
            <c:ext xmlns:c16="http://schemas.microsoft.com/office/drawing/2014/chart" uri="{C3380CC4-5D6E-409C-BE32-E72D297353CC}">
              <c16:uniqueId val="{00000000-E315-4F9B-A9E8-B2C505E7FA8F}"/>
            </c:ext>
          </c:extLst>
        </c:ser>
        <c:ser>
          <c:idx val="1"/>
          <c:order val="1"/>
          <c:tx>
            <c:strRef>
              <c:f>'Bar Charts'!$C$2</c:f>
              <c:strCache>
                <c:ptCount val="1"/>
                <c:pt idx="0">
                  <c:v>Heart / Breathing Difficulties/Collapses</c:v>
                </c:pt>
              </c:strCache>
            </c:strRef>
          </c:tx>
          <c:spPr>
            <a:solidFill>
              <a:srgbClr val="FF0000"/>
            </a:solidFill>
            <a:ln>
              <a:noFill/>
            </a:ln>
            <a:effectLst/>
            <a:sp3d/>
          </c:spPr>
          <c:invertIfNegative val="0"/>
          <c:cat>
            <c:strRef>
              <c:f>'Bar Charts'!$A$3:$A$14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'Bar Charts'!$C$3:$C$14</c:f>
              <c:numCache>
                <c:formatCode>General</c:formatCode>
                <c:ptCount val="12"/>
                <c:pt idx="0">
                  <c:v>3</c:v>
                </c:pt>
                <c:pt idx="1">
                  <c:v>0</c:v>
                </c:pt>
                <c:pt idx="2">
                  <c:v>0</c:v>
                </c:pt>
                <c:pt idx="3">
                  <c:v>0</c:v>
                </c:pt>
                <c:pt idx="4">
                  <c:v>1</c:v>
                </c:pt>
                <c:pt idx="5">
                  <c:v>2</c:v>
                </c:pt>
                <c:pt idx="6">
                  <c:v>3</c:v>
                </c:pt>
                <c:pt idx="7">
                  <c:v>5</c:v>
                </c:pt>
                <c:pt idx="8">
                  <c:v>13</c:v>
                </c:pt>
                <c:pt idx="9">
                  <c:v>19</c:v>
                </c:pt>
                <c:pt idx="10">
                  <c:v>9</c:v>
                </c:pt>
                <c:pt idx="11">
                  <c:v>9</c:v>
                </c:pt>
              </c:numCache>
            </c:numRef>
          </c:val>
          <c:extLst>
            <c:ext xmlns:c16="http://schemas.microsoft.com/office/drawing/2014/chart" uri="{C3380CC4-5D6E-409C-BE32-E72D297353CC}">
              <c16:uniqueId val="{00000001-E315-4F9B-A9E8-B2C505E7FA8F}"/>
            </c:ext>
          </c:extLst>
        </c:ser>
        <c:dLbls>
          <c:showLegendKey val="0"/>
          <c:showVal val="0"/>
          <c:showCatName val="0"/>
          <c:showSerName val="0"/>
          <c:showPercent val="0"/>
          <c:showBubbleSize val="0"/>
        </c:dLbls>
        <c:gapWidth val="150"/>
        <c:shape val="box"/>
        <c:axId val="482760984"/>
        <c:axId val="482765576"/>
        <c:axId val="0"/>
      </c:bar3DChart>
      <c:catAx>
        <c:axId val="4827609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765576"/>
        <c:crosses val="autoZero"/>
        <c:auto val="1"/>
        <c:lblAlgn val="ctr"/>
        <c:lblOffset val="100"/>
        <c:noMultiLvlLbl val="0"/>
      </c:catAx>
      <c:valAx>
        <c:axId val="482765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760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Soccer</a:t>
            </a:r>
            <a:r>
              <a:rPr lang="en-US" baseline="0"/>
              <a:t> Sudden Cardiac/Unexplained Deaths 2019 vs. 2021</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'Bar Charts'!$B$27</c:f>
              <c:strCache>
                <c:ptCount val="1"/>
                <c:pt idx="0">
                  <c:v>2019</c:v>
                </c:pt>
              </c:strCache>
            </c:strRef>
          </c:tx>
          <c:spPr>
            <a:solidFill>
              <a:schemeClr val="accent1"/>
            </a:solidFill>
            <a:ln>
              <a:noFill/>
            </a:ln>
            <a:effectLst/>
          </c:spPr>
          <c:invertIfNegative val="0"/>
          <c:cat>
            <c:strRef>
              <c:f>'Bar Charts'!$A$28:$A$39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'Bar Charts'!$B$28:$B$39</c:f>
              <c:numCache>
                <c:formatCode>General</c:formatCode>
                <c:ptCount val="12"/>
                <c:pt idx="0">
                  <c:v>0</c:v>
                </c:pt>
                <c:pt idx="1">
                  <c:v>6</c:v>
                </c:pt>
                <c:pt idx="2">
                  <c:v>1</c:v>
                </c:pt>
                <c:pt idx="3">
                  <c:v>1</c:v>
                </c:pt>
                <c:pt idx="4">
                  <c:v>1</c:v>
                </c:pt>
                <c:pt idx="5">
                  <c:v>6</c:v>
                </c:pt>
                <c:pt idx="6">
                  <c:v>5</c:v>
                </c:pt>
                <c:pt idx="7">
                  <c:v>2</c:v>
                </c:pt>
                <c:pt idx="8">
                  <c:v>2</c:v>
                </c:pt>
                <c:pt idx="9">
                  <c:v>1</c:v>
                </c:pt>
                <c:pt idx="10">
                  <c:v>4</c:v>
                </c:pt>
                <c:pt idx="11">
                  <c:v>1</c:v>
                </c:pt>
              </c:numCache>
            </c:numRef>
          </c:val>
          <c:extLst>
            <c:ext xmlns:c16="http://schemas.microsoft.com/office/drawing/2014/chart" uri="{C3380CC4-5D6E-409C-BE32-E72D297353CC}">
              <c16:uniqueId val="{00000000-0396-4512-ABFF-D8AA1B504B9D}"/>
            </c:ext>
          </c:extLst>
        </c:ser>
        <c:ser>
          <c:idx val="1"/>
          <c:order val="1"/>
          <c:tx>
            <c:strRef>
              <c:f>'Bar Charts'!$C$27</c:f>
              <c:strCache>
                <c:ptCount val="1"/>
                <c:pt idx="0">
                  <c:v>2021</c:v>
                </c:pt>
              </c:strCache>
            </c:strRef>
          </c:tx>
          <c:spPr>
            <a:solidFill>
              <a:srgbClr val="FF0000"/>
            </a:solidFill>
            <a:ln>
              <a:noFill/>
            </a:ln>
            <a:effectLst/>
          </c:spPr>
          <c:invertIfNegative val="0"/>
          <c:cat>
            <c:strRef>
              <c:f>'Bar Charts'!$A$28:$A$39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'Bar Charts'!$C$28:$C$39</c:f>
              <c:numCache>
                <c:formatCode>General</c:formatCode>
                <c:ptCount val="12"/>
                <c:pt idx="0">
                  <c:v>1</c:v>
                </c:pt>
                <c:pt idx="1">
                  <c:v>1</c:v>
                </c:pt>
                <c:pt idx="2">
                  <c:v>0</c:v>
                </c:pt>
                <c:pt idx="3">
                  <c:v>3</c:v>
                </c:pt>
                <c:pt idx="4">
                  <c:v>0</c:v>
                </c:pt>
                <c:pt idx="5">
                  <c:v>6</c:v>
                </c:pt>
                <c:pt idx="6">
                  <c:v>3</c:v>
                </c:pt>
                <c:pt idx="7">
                  <c:v>6</c:v>
                </c:pt>
                <c:pt idx="8">
                  <c:v>3</c:v>
                </c:pt>
                <c:pt idx="9">
                  <c:v>12</c:v>
                </c:pt>
                <c:pt idx="10">
                  <c:v>7</c:v>
                </c:pt>
                <c:pt idx="11">
                  <c:v>7</c:v>
                </c:pt>
              </c:numCache>
            </c:numRef>
          </c:val>
          <c:extLst>
            <c:ext xmlns:c16="http://schemas.microsoft.com/office/drawing/2014/chart" uri="{C3380CC4-5D6E-409C-BE32-E72D297353CC}">
              <c16:uniqueId val="{00000001-0396-4512-ABFF-D8AA1B504B9D}"/>
            </c:ext>
          </c:extLst>
        </c:ser>
        <c:dLbls>
          <c:showLegendKey val="0"/>
          <c:showVal val="0"/>
          <c:showCatName val="0"/>
          <c:showSerName val="0"/>
          <c:showPercent val="0"/>
          <c:showBubbleSize val="0"/>
        </c:dLbls>
        <c:gapWidth val="219"/>
        <c:axId val="482771808"/>
        <c:axId val="482772792"/>
      </c:barChart>
      <c:catAx>
        <c:axId val="482771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772792"/>
        <c:crosses val="autoZero"/>
        <c:auto val="1"/>
        <c:lblAlgn val="ctr"/>
        <c:lblOffset val="100"/>
        <c:noMultiLvlLbl val="0"/>
      </c:catAx>
      <c:valAx>
        <c:axId val="482772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771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219076</xdr:colOff>
      <xdr:row>0</xdr:row>
      <xdr:rowOff>123826</xdr:rowOff>
    </xdr:from>
    <xdr:to>
      <xdr:col>19</xdr:col>
      <xdr:colOff>123826</xdr:colOff>
      <xdr:row>22</xdr:row>
      <xdr:rowOff>180976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200026</xdr:colOff>
      <xdr:row>24</xdr:row>
      <xdr:rowOff>57150</xdr:rowOff>
    </xdr:from>
    <xdr:to>
      <xdr:col>19</xdr:col>
      <xdr:colOff>200026</xdr:colOff>
      <xdr:row>46</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ew.in-24.com/sport/soccer/141192.html" TargetMode="External"/><Relationship Id="rId13" Type="http://schemas.openxmlformats.org/officeDocument/2006/relationships/hyperlink" Target="https://www.archysport.com/2021/11/fabrice-nsakala-ex-rsca-tells-his-story-after-collapsing-on-the-pitch-like-being-strangled-foreign-football/" TargetMode="External"/><Relationship Id="rId18" Type="http://schemas.openxmlformats.org/officeDocument/2006/relationships/hyperlink" Target="https://latribunadelsur.com/contenido/13576/muere-joven-futbolista-en-laboulaye" TargetMode="External"/><Relationship Id="rId26" Type="http://schemas.openxmlformats.org/officeDocument/2006/relationships/hyperlink" Target="https://edition.cnn.com/2021/10/31/football/sergio-aguero-barcelona-chest-pain-spt-intl/index.html" TargetMode="External"/><Relationship Id="rId3" Type="http://schemas.openxmlformats.org/officeDocument/2006/relationships/hyperlink" Target="https://www.ad.nl/binnenland/drama-op-nederlands-voetbalveld-amateurspeler-jens-27-zakt-in-elkaar-en-overlijdt~a33d1828/" TargetMode="External"/><Relationship Id="rId21" Type="http://schemas.openxmlformats.org/officeDocument/2006/relationships/hyperlink" Target="https://www.vol.at/herber-rueckschlag-fuer-das-talent-raul-marte/7126907" TargetMode="External"/><Relationship Id="rId34" Type="http://schemas.openxmlformats.org/officeDocument/2006/relationships/hyperlink" Target="https://en.memesrandom.com/riuler-de-oliveira-faustino/" TargetMode="External"/><Relationship Id="rId7" Type="http://schemas.openxmlformats.org/officeDocument/2006/relationships/hyperlink" Target="https://www.brila.net/bordeaux-doctor-explains-why-samuel-kalu-collapsed-against-marseille/" TargetMode="External"/><Relationship Id="rId12" Type="http://schemas.openxmlformats.org/officeDocument/2006/relationships/hyperlink" Target="https://www.eurosport.com/football/ligue-2/2020-2021/caen-keeper-garissone-innocent-collapses-during-ligue-2-match-against-chambly-in-stable-condition_sto8091646/story.shtml" TargetMode="External"/><Relationship Id="rId17" Type="http://schemas.openxmlformats.org/officeDocument/2006/relationships/hyperlink" Target="https://www.ilsussidiario.net/news/pedro-obiang-miocardite-dopo-il-vaccino-calciatore-sassuolo-non-aveva-covid/2211833/" TargetMode="External"/><Relationship Id="rId25" Type="http://schemas.openxmlformats.org/officeDocument/2006/relationships/hyperlink" Target="https://www.getfootballnewsfrance.com/2021/reassuring-new-for-strasbourgs-dimitri-lienard-after-collapse/" TargetMode="External"/><Relationship Id="rId33" Type="http://schemas.openxmlformats.org/officeDocument/2006/relationships/hyperlink" Target="https://theathletic.com/news/wigans-charlie-wyke-in-hospital-after-collapsing-during-training/AMOBzFGbFaCl/" TargetMode="External"/><Relationship Id="rId2" Type="http://schemas.openxmlformats.org/officeDocument/2006/relationships/hyperlink" Target="https://www.lastampa.it/cronaca/2021/08/16/news/muore-a-19-anni-per-un-malore-si-ferma-il-cuore-di-marco-tampwo-giovane-promessa-del-calcio-1.40605705/" TargetMode="External"/><Relationship Id="rId16" Type="http://schemas.openxmlformats.org/officeDocument/2006/relationships/hyperlink" Target="https://www.sportbuzzer.de/artikel/nach-kollaps-auf-dem-platz-17-jahriger-fussballer-auf-dem-weg-der-besserung/" TargetMode="External"/><Relationship Id="rId20" Type="http://schemas.openxmlformats.org/officeDocument/2006/relationships/hyperlink" Target="https://www.spox.com/at/sport/fussball/oesterreich/2110/Artikel/defibrillator-angeschlagen.raphael-dwamena-nach-zusammenbruch-stabil.html" TargetMode="External"/><Relationship Id="rId29" Type="http://schemas.openxmlformats.org/officeDocument/2006/relationships/hyperlink" Target="https://www.standard.co.uk/sport/football/john-fleck-collapse-sheffield-united-discharged-hospital-b968045.html" TargetMode="External"/><Relationship Id="rId1" Type="http://schemas.openxmlformats.org/officeDocument/2006/relationships/hyperlink" Target="https://www.antena3.com/noticias/deportes/futbol/emotiva-carta-lola-ortiz-muerte-novio-futbolista-luis-ojeda-soporto-idea-volver-ver-verte-nunca-mas_20210426608696616e5d5b0001eb20e9.html" TargetMode="External"/><Relationship Id="rId6" Type="http://schemas.openxmlformats.org/officeDocument/2006/relationships/hyperlink" Target="https://premium.courrier-picard.fr/id208352/article/2021-07-01/apres-un-arret-cardiaque-le-joueur-du-rc-salouel-commence-une-nouvelle-vie" TargetMode="External"/><Relationship Id="rId11" Type="http://schemas.openxmlformats.org/officeDocument/2006/relationships/hyperlink" Target="https://www.settecalcio.it/2021/10/07/malore-in-campo---gara-sospesa-al-45--si-rigiochera-solo-il-2--tempo-019424/?fbclid=IwAR3sQLcd-ZjiDJE3q9erQPH9yWQgLGV_oyAVkQINtAoO7QWmht-GfUmpCoA" TargetMode="External"/><Relationship Id="rId24" Type="http://schemas.openxmlformats.org/officeDocument/2006/relationships/hyperlink" Target="https://news.tvs-24.com/sport/news/17312.html" TargetMode="External"/><Relationship Id="rId32" Type="http://schemas.openxmlformats.org/officeDocument/2006/relationships/hyperlink" Target="https://news.sky.com/story/lyon-footballer-martin-terrier-sparks-scare-after-sudden-pitch-collapse-11918505" TargetMode="External"/><Relationship Id="rId37" Type="http://schemas.openxmlformats.org/officeDocument/2006/relationships/comments" Target="../comments1.xml"/><Relationship Id="rId5" Type="http://schemas.openxmlformats.org/officeDocument/2006/relationships/hyperlink" Target="https://www.google.com/search?rlz=1C1GCEU_enIL962IL963&amp;q=BSG+Chemie+Leipzig&amp;stick=H4sIAAAAAAAAAONgVuLWT9c3NDJKyTVKsljEKuQU7K7gnJGam5mq4JOaWVCVmQ4AsALv8yQAAAA&amp;sa=X&amp;ved=2ahUKEwjt0MmBhLf0AhWLhv0HHR-SBAYQk6MDegQIQhAD" TargetMode="External"/><Relationship Id="rId15" Type="http://schemas.openxmlformats.org/officeDocument/2006/relationships/hyperlink" Target="https://www.uol.com.br/esporte/ultimas-noticias/enm/2021/10/13/zagueiro-do-atletico-go-sofre-duas-paradas-cardiacas-durante-treinamento.htm" TargetMode="External"/><Relationship Id="rId23" Type="http://schemas.openxmlformats.org/officeDocument/2006/relationships/hyperlink" Target="https://7news.com.au/sport/soccer/gold-coast-soccer-community-rallies-around-girl-14-after-suffering-heart-attack-on-field-c-4269085.amp" TargetMode="External"/><Relationship Id="rId28" Type="http://schemas.openxmlformats.org/officeDocument/2006/relationships/hyperlink" Target="https://www.thesouthafrican.com/sport/soccer/bafana-bafana/bafana-bafana-star-luther-singh-in-hospital-with-mystery-illness-fc-copenhagen-breaking/" TargetMode="External"/><Relationship Id="rId36" Type="http://schemas.openxmlformats.org/officeDocument/2006/relationships/vmlDrawing" Target="../drawings/vmlDrawing1.vml"/><Relationship Id="rId10" Type="http://schemas.openxmlformats.org/officeDocument/2006/relationships/hyperlink" Target="https://www.telegraf.rs/sport/fudbal/3398198-prve-informacije-o-stanju-igraca-flore-koji-je-zavrsio-u-bolnici-osetio-je-bol-u-grudima-nije-srcani-udar" TargetMode="External"/><Relationship Id="rId19" Type="http://schemas.openxmlformats.org/officeDocument/2006/relationships/hyperlink" Target="https://www.dailyrecord.co.uk/sport/local-sport/hamilton-accies-provide-jamie-hamilton-25412507" TargetMode="External"/><Relationship Id="rId31" Type="http://schemas.openxmlformats.org/officeDocument/2006/relationships/hyperlink" Target="https://www.fifa.com/news/soravilla-uruguay-nacional-copa-libertadores-femenina-feature" TargetMode="External"/><Relationship Id="rId4" Type="http://schemas.openxmlformats.org/officeDocument/2006/relationships/hyperlink" Target="https://www.kooora.com/?n=1049635&amp;o=n" TargetMode="External"/><Relationship Id="rId9" Type="http://schemas.openxmlformats.org/officeDocument/2006/relationships/hyperlink" Target="https://it.sports.yahoo.com/notizie/inter-ufficiale-si-ferma-bastoni-121400712.html" TargetMode="External"/><Relationship Id="rId14" Type="http://schemas.openxmlformats.org/officeDocument/2006/relationships/hyperlink" Target="https://www.italy24news.com/local/247216.html" TargetMode="External"/><Relationship Id="rId22" Type="http://schemas.openxmlformats.org/officeDocument/2006/relationships/hyperlink" Target="https://usdaynews.com/celebrities/celebrity-death/franck-berrier-death-cause/" TargetMode="External"/><Relationship Id="rId27" Type="http://schemas.openxmlformats.org/officeDocument/2006/relationships/hyperlink" Target="https://newsbeezer.com/norwayeng/graham-hansen-knocked-out-after-heart-tests-nrk-sport-sports-news-results-and-schedule/" TargetMode="External"/><Relationship Id="rId30" Type="http://schemas.openxmlformats.org/officeDocument/2006/relationships/hyperlink" Target="https://www.dailymail.co.uk/sport/sportsnews/article-10241917/Sherrif-Tiraspol-winger-Adama-Traore-goes-clutching-chest-Real-Madrid-defeat.html" TargetMode="External"/><Relationship Id="rId35"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rchysport.com/2021/11/fabrice-nsakala-ex-rsca-tells-his-story-after-collapsing-on-the-pitch-like-being-strangled-foreign-football/" TargetMode="External"/><Relationship Id="rId13" Type="http://schemas.openxmlformats.org/officeDocument/2006/relationships/hyperlink" Target="https://edition.cnn.com/2021/10/31/football/sergio-aguero-barcelona-chest-pain-spt-intl/index.html" TargetMode="External"/><Relationship Id="rId18" Type="http://schemas.openxmlformats.org/officeDocument/2006/relationships/hyperlink" Target="https://news.sky.com/story/lyon-footballer-martin-terrier-sparks-scare-after-sudden-pitch-collapse-11918505" TargetMode="External"/><Relationship Id="rId26" Type="http://schemas.openxmlformats.org/officeDocument/2006/relationships/printerSettings" Target="../printerSettings/printerSettings2.bin"/><Relationship Id="rId3" Type="http://schemas.openxmlformats.org/officeDocument/2006/relationships/hyperlink" Target="https://www.kooora.com/?n=1049635&amp;o=n" TargetMode="External"/><Relationship Id="rId21" Type="http://schemas.openxmlformats.org/officeDocument/2006/relationships/hyperlink" Target="https://premium.courrier-picard.fr/id208352/article/2021-07-01/apres-un-arret-cardiaque-le-joueur-du-rc-salouel-commence-une-nouvelle-vie" TargetMode="External"/><Relationship Id="rId7" Type="http://schemas.openxmlformats.org/officeDocument/2006/relationships/hyperlink" Target="https://www.eurosport.com/football/ligue-2/2020-2021/caen-keeper-garissone-innocent-collapses-during-ligue-2-match-against-chambly-in-stable-condition_sto8091646/story.shtml" TargetMode="External"/><Relationship Id="rId12" Type="http://schemas.openxmlformats.org/officeDocument/2006/relationships/hyperlink" Target="https://www.getfootballnewsfrance.com/2021/reassuring-new-for-strasbourgs-dimitri-lienard-after-collapse/" TargetMode="External"/><Relationship Id="rId17" Type="http://schemas.openxmlformats.org/officeDocument/2006/relationships/hyperlink" Target="https://www.dailymail.co.uk/sport/sportsnews/article-10241917/Sherrif-Tiraspol-winger-Adama-Traore-goes-clutching-chest-Real-Madrid-defeat.html" TargetMode="External"/><Relationship Id="rId25" Type="http://schemas.openxmlformats.org/officeDocument/2006/relationships/hyperlink" Target="https://7news.com.au/sport/soccer/gold-coast-soccer-community-rallies-around-girl-14-after-suffering-heart-attack-on-field-c-4269085.amp" TargetMode="External"/><Relationship Id="rId2" Type="http://schemas.openxmlformats.org/officeDocument/2006/relationships/hyperlink" Target="https://www.ad.nl/binnenland/drama-op-nederlands-voetbalveld-amateurspeler-jens-27-zakt-in-elkaar-en-overlijdt~a33d1828/" TargetMode="External"/><Relationship Id="rId16" Type="http://schemas.openxmlformats.org/officeDocument/2006/relationships/hyperlink" Target="https://www.standard.co.uk/sport/football/john-fleck-collapse-sheffield-united-discharged-hospital-b968045.html" TargetMode="External"/><Relationship Id="rId20" Type="http://schemas.openxmlformats.org/officeDocument/2006/relationships/hyperlink" Target="https://www.google.com/search?rlz=1C1GCEU_enIL962IL963&amp;q=BSG+Chemie+Leipzig&amp;stick=H4sIAAAAAAAAAONgVuLWT9c3NDJKyTVKsljEKuQU7K7gnJGam5mq4JOaWVCVmQ4AsALv8yQAAAA&amp;sa=X&amp;ved=2ahUKEwjt0MmBhLf0AhWLhv0HHR-SBAYQk6MDegQIQhAD" TargetMode="External"/><Relationship Id="rId1" Type="http://schemas.openxmlformats.org/officeDocument/2006/relationships/hyperlink" Target="https://www.lastampa.it/cronaca/2021/08/16/news/muore-a-19-anni-per-un-malore-si-ferma-il-cuore-di-marco-tampwo-giovane-promessa-del-calcio-1.40605705/" TargetMode="External"/><Relationship Id="rId6" Type="http://schemas.openxmlformats.org/officeDocument/2006/relationships/hyperlink" Target="https://www.telegraf.rs/sport/fudbal/3398198-prve-informacije-o-stanju-igraca-flore-koji-je-zavrsio-u-bolnici-osetio-je-bol-u-grudima-nije-srcani-udar" TargetMode="External"/><Relationship Id="rId11" Type="http://schemas.openxmlformats.org/officeDocument/2006/relationships/hyperlink" Target="https://www.spox.com/at/sport/fussball/oesterreich/2110/Artikel/defibrillator-angeschlagen.raphael-dwamena-nach-zusammenbruch-stabil.html" TargetMode="External"/><Relationship Id="rId24" Type="http://schemas.openxmlformats.org/officeDocument/2006/relationships/hyperlink" Target="https://www.sportbuzzer.de/artikel/nach-kollaps-auf-dem-platz-17-jahriger-fussballer-auf-dem-weg-der-besserung/" TargetMode="External"/><Relationship Id="rId5" Type="http://schemas.openxmlformats.org/officeDocument/2006/relationships/hyperlink" Target="https://en.memesrandom.com/riuler-de-oliveira-faustino/" TargetMode="External"/><Relationship Id="rId15" Type="http://schemas.openxmlformats.org/officeDocument/2006/relationships/hyperlink" Target="https://www.thesouthafrican.com/sport/soccer/bafana-bafana/bafana-bafana-star-luther-singh-in-hospital-with-mystery-illness-fc-copenhagen-breaking/" TargetMode="External"/><Relationship Id="rId23" Type="http://schemas.openxmlformats.org/officeDocument/2006/relationships/hyperlink" Target="https://www.settecalcio.it/2021/10/07/malore-in-campo---gara-sospesa-al-45--si-rigiochera-solo-il-2--tempo-019424/?fbclid=IwAR3sQLcd-ZjiDJE3q9erQPH9yWQgLGV_oyAVkQINtAoO7QWmht-GfUmpCoA" TargetMode="External"/><Relationship Id="rId28" Type="http://schemas.openxmlformats.org/officeDocument/2006/relationships/comments" Target="../comments2.xml"/><Relationship Id="rId10" Type="http://schemas.openxmlformats.org/officeDocument/2006/relationships/hyperlink" Target="https://www.dailyrecord.co.uk/sport/local-sport/hamilton-accies-provide-jamie-hamilton-25412507" TargetMode="External"/><Relationship Id="rId19" Type="http://schemas.openxmlformats.org/officeDocument/2006/relationships/hyperlink" Target="https://theathletic.com/news/wigans-charlie-wyke-in-hospital-after-collapsing-during-training/AMOBzFGbFaCl/" TargetMode="External"/><Relationship Id="rId4" Type="http://schemas.openxmlformats.org/officeDocument/2006/relationships/hyperlink" Target="https://news.tvs-24.com/sport/news/17312.html" TargetMode="External"/><Relationship Id="rId9" Type="http://schemas.openxmlformats.org/officeDocument/2006/relationships/hyperlink" Target="https://www.uol.com.br/esporte/ultimas-noticias/enm/2021/10/13/zagueiro-do-atletico-go-sofre-duas-paradas-cardiacas-durante-treinamento.htm" TargetMode="External"/><Relationship Id="rId14" Type="http://schemas.openxmlformats.org/officeDocument/2006/relationships/hyperlink" Target="https://newsbeezer.com/norwayeng/graham-hansen-knocked-out-after-heart-tests-nrk-sport-sports-news-results-and-schedule/" TargetMode="External"/><Relationship Id="rId22" Type="http://schemas.openxmlformats.org/officeDocument/2006/relationships/hyperlink" Target="https://new.in-24.com/sport/soccer/141192.html" TargetMode="External"/><Relationship Id="rId27"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hyperlink" Target="https://www.africanews.com/amp/2019/03/04/gabonese-footballer-collapses-and-dies-during-league-fixture/" TargetMode="External"/><Relationship Id="rId13" Type="http://schemas.openxmlformats.org/officeDocument/2006/relationships/hyperlink" Target="https://www.kentlive.news/news/kent-news/heartbroken-sisters-tribute-tonbridge-angels-3129478.amp" TargetMode="External"/><Relationship Id="rId18" Type="http://schemas.openxmlformats.org/officeDocument/2006/relationships/hyperlink" Target="https://www.elnuevodiario.com.ni/deportes/502057-muere-futbolista-uruguayo-sufrir-paro-cardiaco-ple/" TargetMode="External"/><Relationship Id="rId26" Type="http://schemas.openxmlformats.org/officeDocument/2006/relationships/vmlDrawing" Target="../drawings/vmlDrawing3.vml"/><Relationship Id="rId3" Type="http://schemas.openxmlformats.org/officeDocument/2006/relationships/hyperlink" Target="https://www.eldiariomontanes.es/deportes/futbol/regional/muere-jugador-marina-20190127202718-nt.html?ref=https%3A%2F%2Fwww.google.com%2F" TargetMode="External"/><Relationship Id="rId21" Type="http://schemas.openxmlformats.org/officeDocument/2006/relationships/hyperlink" Target="https://ge.globo.com/sp/futebol/noticia/jogador-do-sub-17-do-agua-santa-morre-apos-passar-mal-no-treino.ghtml" TargetMode="External"/><Relationship Id="rId7" Type="http://schemas.openxmlformats.org/officeDocument/2006/relationships/hyperlink" Target="https://www.ntv.com.tr/turkiye/hali-sahada-attigi-gole-sevinirken-kalp-krizi-gecirip-oldu,xZQ12cIC_E6ZyAAiad29_A" TargetMode="External"/><Relationship Id="rId12" Type="http://schemas.openxmlformats.org/officeDocument/2006/relationships/hyperlink" Target="https://www.standard.co.uk/news/uk/tributes-to-fit-footballer-who-died-during-warmup-at-club-training-session-in-south-london-a4196131.html?amp" TargetMode="External"/><Relationship Id="rId17" Type="http://schemas.openxmlformats.org/officeDocument/2006/relationships/hyperlink" Target="https://edition.cnn.com/2019/09/05/football/cafu-son-dead-football-brazil-sptl-intil/index.html" TargetMode="External"/><Relationship Id="rId25" Type="http://schemas.openxmlformats.org/officeDocument/2006/relationships/hyperlink" Target="https://www.mirror.co.uk/sport/football/news/papy-faty-dead-tragedy-burundi-14603558" TargetMode="External"/><Relationship Id="rId2" Type="http://schemas.openxmlformats.org/officeDocument/2006/relationships/hyperlink" Target="https://zipfm.net/former-wolmers-boys-footballer-dies-after-collapsing-during-football-game/" TargetMode="External"/><Relationship Id="rId16" Type="http://schemas.openxmlformats.org/officeDocument/2006/relationships/hyperlink" Target="https://www.milanotoday.it/cronaca/lorenzo-verna-morto.html" TargetMode="External"/><Relationship Id="rId20" Type="http://schemas.openxmlformats.org/officeDocument/2006/relationships/hyperlink" Target="https://www.hurriyet.com.tr/gundem/15-yasindaki-futbolcu-antrenmanda-hayatini-kaybetti-41385408" TargetMode="External"/><Relationship Id="rId1" Type="http://schemas.openxmlformats.org/officeDocument/2006/relationships/hyperlink" Target="https://www.elespanol.com/deportes/futbol/20190124/muere-chico-anos-sufrir-cardiaco-jugando-futbol/370964195_0.html" TargetMode="External"/><Relationship Id="rId6" Type="http://schemas.openxmlformats.org/officeDocument/2006/relationships/hyperlink" Target="https://www.heraldo.es/noticias/deportes/2019/02/04/el-futbolista-fallecido-parque-deportivo-ebro-sufrio-una-alteracion-del-ritmo-cardiaco-1290897-307.html" TargetMode="External"/><Relationship Id="rId11" Type="http://schemas.openxmlformats.org/officeDocument/2006/relationships/hyperlink" Target="https://www.freepressjournal.in/sports/nigerian-footballer-dies-after-collapsing-on-pitch" TargetMode="External"/><Relationship Id="rId24" Type="http://schemas.openxmlformats.org/officeDocument/2006/relationships/hyperlink" Target="https://guyanachronicle.com/2019/02/04/guyanese-footballer-collapses-and-dies-during-match-in-barbados/" TargetMode="External"/><Relationship Id="rId5" Type="http://schemas.openxmlformats.org/officeDocument/2006/relationships/hyperlink" Target="https://www.fanpage.it/attualita/vicenza-dramma-sul-campetto-samuele-si-accascia-e-muore-a-12-anni-mentre-gioca-a-calcio/" TargetMode="External"/><Relationship Id="rId15" Type="http://schemas.openxmlformats.org/officeDocument/2006/relationships/hyperlink" Target="https://www.sportskeeda.com/amp/football/odisha-footballer-collapses-on-pitch-5-on-field-tragic-death-in-indian-football" TargetMode="External"/><Relationship Id="rId23" Type="http://schemas.openxmlformats.org/officeDocument/2006/relationships/hyperlink" Target="https://www.chronicle.co.zw/i-thought-i-had-saved-a-life-school-head/" TargetMode="External"/><Relationship Id="rId10" Type="http://schemas.openxmlformats.org/officeDocument/2006/relationships/hyperlink" Target="https://www.manchestereveningnews.co.uk/news/greater-manchester-news/petro-dixon-football-cadishead-salford-16484303" TargetMode="External"/><Relationship Id="rId19" Type="http://schemas.openxmlformats.org/officeDocument/2006/relationships/hyperlink" Target="https://www.ensonhaber.com/ic-haber/hali-sahada-aniden-yere-yigildi-hastane-yolunda-oldu" TargetMode="External"/><Relationship Id="rId4" Type="http://schemas.openxmlformats.org/officeDocument/2006/relationships/hyperlink" Target="https://www.legit.ng/sports/football/1222192-mohamed-savane-teenage-footballer-dies-heart-attack-playing-friends/" TargetMode="External"/><Relationship Id="rId9" Type="http://schemas.openxmlformats.org/officeDocument/2006/relationships/hyperlink" Target="https://www.lavenir.net/cnt/dmf20190414_01322623/un-joueur-d-havinnes-p3-decede-sur-le-terrain" TargetMode="External"/><Relationship Id="rId14" Type="http://schemas.openxmlformats.org/officeDocument/2006/relationships/hyperlink" Target="https://www.legit.ng/1248450-ramon-ismael-coronel-17-year-goalie-dies-argentina-celebrating-saving-a-penalty.html" TargetMode="External"/><Relationship Id="rId22" Type="http://schemas.openxmlformats.org/officeDocument/2006/relationships/hyperlink" Target="https://iharare.com/promising-high-school-footballer-collapses-and-dies/amp/" TargetMode="External"/><Relationship Id="rId27"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56"/>
  <sheetViews>
    <sheetView topLeftCell="A101" zoomScaleNormal="100" workbookViewId="0">
      <selection activeCell="A139" sqref="A103:A139"/>
    </sheetView>
  </sheetViews>
  <sheetFormatPr defaultRowHeight="15" x14ac:dyDescent="0.25"/>
  <cols>
    <col min="1" max="1" width="9.7109375" style="41" customWidth="1"/>
    <col min="2" max="2" width="7.5703125" style="5" customWidth="1"/>
    <col min="3" max="3" width="13.5703125" style="1" bestFit="1" customWidth="1"/>
    <col min="4" max="4" width="11.28515625" style="1" bestFit="1" customWidth="1"/>
    <col min="5" max="5" width="4.42578125" style="1" bestFit="1" customWidth="1"/>
    <col min="6" max="6" width="11" style="5" bestFit="1" customWidth="1"/>
    <col min="7" max="7" width="9.140625" style="5"/>
    <col min="8" max="8" width="11.42578125" style="5" customWidth="1"/>
    <col min="9" max="9" width="13" style="5" customWidth="1"/>
    <col min="10" max="10" width="21.7109375" style="5" customWidth="1"/>
    <col min="11" max="11" width="22.7109375" style="1" customWidth="1"/>
    <col min="12" max="12" width="4.5703125" style="1" customWidth="1"/>
    <col min="13" max="13" width="1.140625" style="1" customWidth="1"/>
    <col min="14" max="14" width="31.5703125" style="6" customWidth="1"/>
    <col min="21" max="63" width="9.140625" style="18"/>
  </cols>
  <sheetData>
    <row r="1" spans="1:20" ht="45" x14ac:dyDescent="0.25">
      <c r="A1" s="42" t="s">
        <v>22</v>
      </c>
      <c r="B1" s="3" t="s">
        <v>46</v>
      </c>
      <c r="C1" s="2" t="s">
        <v>23</v>
      </c>
      <c r="D1" s="2" t="s">
        <v>24</v>
      </c>
      <c r="E1" s="2" t="s">
        <v>51</v>
      </c>
      <c r="F1" s="3" t="s">
        <v>25</v>
      </c>
      <c r="G1" s="3" t="s">
        <v>47</v>
      </c>
      <c r="H1" s="3" t="s">
        <v>52</v>
      </c>
      <c r="I1" s="62" t="s">
        <v>471</v>
      </c>
      <c r="J1" s="62" t="s">
        <v>481</v>
      </c>
      <c r="K1" s="3" t="s">
        <v>55</v>
      </c>
      <c r="L1" s="3" t="s">
        <v>69</v>
      </c>
      <c r="M1" s="3"/>
      <c r="N1" s="3" t="s">
        <v>45</v>
      </c>
      <c r="O1" s="3"/>
    </row>
    <row r="2" spans="1:20" x14ac:dyDescent="0.25">
      <c r="A2" s="42"/>
      <c r="B2" s="3"/>
      <c r="C2" s="2"/>
      <c r="D2" s="2"/>
      <c r="E2" s="2"/>
      <c r="F2" s="3"/>
      <c r="G2" s="3"/>
      <c r="H2" s="3"/>
      <c r="I2" s="3"/>
      <c r="J2" s="8"/>
      <c r="K2" s="8"/>
      <c r="L2" s="3"/>
      <c r="M2" s="3"/>
      <c r="N2" s="3"/>
      <c r="O2" s="3"/>
    </row>
    <row r="3" spans="1:20" s="76" customFormat="1" x14ac:dyDescent="0.25">
      <c r="A3" s="72" t="s">
        <v>633</v>
      </c>
      <c r="B3" s="71"/>
      <c r="C3" s="72"/>
      <c r="D3" s="72"/>
      <c r="E3" s="72"/>
      <c r="F3" s="71"/>
      <c r="G3" s="71"/>
      <c r="H3" s="71"/>
      <c r="I3" s="71"/>
      <c r="J3" s="81"/>
      <c r="K3" s="81"/>
      <c r="L3" s="71"/>
      <c r="M3" s="71"/>
      <c r="N3" s="71"/>
      <c r="O3" s="71"/>
    </row>
    <row r="4" spans="1:20" x14ac:dyDescent="0.25">
      <c r="A4" s="43">
        <v>44202</v>
      </c>
      <c r="B4" s="4">
        <v>2021</v>
      </c>
      <c r="C4" s="1" t="s">
        <v>8</v>
      </c>
      <c r="D4" s="1" t="s">
        <v>9</v>
      </c>
      <c r="E4" s="1">
        <v>29</v>
      </c>
      <c r="F4" s="5" t="s">
        <v>26</v>
      </c>
      <c r="G4" s="5">
        <v>0</v>
      </c>
      <c r="H4" s="5">
        <v>1</v>
      </c>
      <c r="I4" s="5">
        <v>1</v>
      </c>
      <c r="K4" s="6" t="s">
        <v>60</v>
      </c>
      <c r="L4" s="1" t="s">
        <v>466</v>
      </c>
      <c r="M4" s="1" t="s">
        <v>101</v>
      </c>
    </row>
    <row r="5" spans="1:20" x14ac:dyDescent="0.25">
      <c r="A5" s="43">
        <v>44236</v>
      </c>
      <c r="B5" s="4">
        <v>2021</v>
      </c>
      <c r="C5" s="1" t="s">
        <v>12</v>
      </c>
      <c r="D5" s="1" t="s">
        <v>13</v>
      </c>
      <c r="E5" s="1">
        <v>17</v>
      </c>
      <c r="F5" s="5" t="s">
        <v>26</v>
      </c>
      <c r="G5" s="5">
        <v>0</v>
      </c>
      <c r="H5" s="5">
        <v>0</v>
      </c>
      <c r="I5" s="5">
        <v>1</v>
      </c>
      <c r="K5" s="6" t="s">
        <v>75</v>
      </c>
      <c r="L5" s="1" t="s">
        <v>59</v>
      </c>
      <c r="M5" s="1" t="s">
        <v>101</v>
      </c>
      <c r="N5" s="6" t="s">
        <v>572</v>
      </c>
    </row>
    <row r="6" spans="1:20" ht="15.75" customHeight="1" x14ac:dyDescent="0.25">
      <c r="A6" s="43">
        <v>44290</v>
      </c>
      <c r="B6" s="4">
        <v>2021</v>
      </c>
      <c r="C6" s="1" t="s">
        <v>27</v>
      </c>
      <c r="D6" s="1" t="s">
        <v>28</v>
      </c>
      <c r="E6" s="1">
        <v>18</v>
      </c>
      <c r="F6" s="5" t="s">
        <v>29</v>
      </c>
      <c r="G6" s="5">
        <v>0</v>
      </c>
      <c r="H6" s="5">
        <v>0</v>
      </c>
      <c r="I6" s="5">
        <v>1</v>
      </c>
      <c r="K6" s="6" t="s">
        <v>100</v>
      </c>
      <c r="L6" s="1" t="s">
        <v>66</v>
      </c>
      <c r="M6" s="1" t="s">
        <v>101</v>
      </c>
      <c r="N6" s="6" t="s">
        <v>65</v>
      </c>
    </row>
    <row r="7" spans="1:20" x14ac:dyDescent="0.25">
      <c r="A7" s="43">
        <v>44297</v>
      </c>
      <c r="B7" s="14">
        <v>2021</v>
      </c>
      <c r="C7" s="15" t="s">
        <v>387</v>
      </c>
      <c r="D7" s="15" t="s">
        <v>388</v>
      </c>
      <c r="E7" s="15">
        <v>21</v>
      </c>
      <c r="F7" s="16" t="s">
        <v>105</v>
      </c>
      <c r="G7" s="16">
        <v>0</v>
      </c>
      <c r="H7" s="16">
        <v>0</v>
      </c>
      <c r="I7" s="16">
        <v>1</v>
      </c>
      <c r="J7" s="16"/>
      <c r="K7" s="19" t="s">
        <v>389</v>
      </c>
      <c r="L7" s="17" t="s">
        <v>390</v>
      </c>
      <c r="M7" s="1" t="s">
        <v>101</v>
      </c>
      <c r="N7" s="19" t="s">
        <v>391</v>
      </c>
      <c r="O7" s="18"/>
      <c r="P7" s="18"/>
      <c r="Q7" s="18"/>
      <c r="R7" s="18"/>
      <c r="S7" s="18"/>
      <c r="T7" s="18"/>
    </row>
    <row r="8" spans="1:20" x14ac:dyDescent="0.25">
      <c r="A8" s="43">
        <v>44304</v>
      </c>
      <c r="B8" s="4">
        <v>2021</v>
      </c>
      <c r="C8" s="1" t="s">
        <v>6</v>
      </c>
      <c r="D8" s="1" t="s">
        <v>7</v>
      </c>
      <c r="E8" s="1">
        <v>33</v>
      </c>
      <c r="F8" s="5" t="s">
        <v>26</v>
      </c>
      <c r="G8" s="5">
        <v>1</v>
      </c>
      <c r="H8" s="5">
        <v>1</v>
      </c>
      <c r="I8" s="36">
        <v>1</v>
      </c>
      <c r="J8" s="5" t="s">
        <v>483</v>
      </c>
      <c r="K8" s="6" t="s">
        <v>73</v>
      </c>
      <c r="L8" s="1" t="s">
        <v>465</v>
      </c>
      <c r="M8" s="1" t="s">
        <v>101</v>
      </c>
      <c r="N8" s="1" t="s">
        <v>482</v>
      </c>
    </row>
    <row r="9" spans="1:20" s="13" customFormat="1" x14ac:dyDescent="0.25">
      <c r="A9" s="45">
        <v>44309</v>
      </c>
      <c r="B9" s="96">
        <v>2021</v>
      </c>
      <c r="C9" s="97" t="s">
        <v>30</v>
      </c>
      <c r="D9" s="97" t="s">
        <v>31</v>
      </c>
      <c r="E9" s="97">
        <v>20</v>
      </c>
      <c r="F9" s="64" t="s">
        <v>29</v>
      </c>
      <c r="G9" s="64">
        <v>0</v>
      </c>
      <c r="H9" s="64">
        <v>0</v>
      </c>
      <c r="I9" s="64">
        <v>0</v>
      </c>
      <c r="J9" s="38"/>
      <c r="K9" s="63" t="s">
        <v>99</v>
      </c>
      <c r="L9" s="98" t="s">
        <v>68</v>
      </c>
      <c r="M9" s="10" t="s">
        <v>101</v>
      </c>
      <c r="N9" s="99" t="s">
        <v>336</v>
      </c>
      <c r="O9" s="24"/>
      <c r="P9" s="24"/>
      <c r="Q9" s="24"/>
      <c r="R9" s="24"/>
      <c r="S9" s="24"/>
      <c r="T9" s="24"/>
    </row>
    <row r="10" spans="1:20" x14ac:dyDescent="0.25">
      <c r="A10" s="43">
        <v>44355</v>
      </c>
      <c r="B10" s="14">
        <v>2021</v>
      </c>
      <c r="C10" s="15" t="s">
        <v>382</v>
      </c>
      <c r="D10" s="15" t="s">
        <v>384</v>
      </c>
      <c r="E10" s="15">
        <v>35</v>
      </c>
      <c r="F10" s="16" t="s">
        <v>105</v>
      </c>
      <c r="G10" s="16">
        <v>0</v>
      </c>
      <c r="H10" s="16">
        <v>0</v>
      </c>
      <c r="I10" s="16">
        <v>1</v>
      </c>
      <c r="J10" s="16"/>
      <c r="K10" s="19" t="s">
        <v>385</v>
      </c>
      <c r="L10" s="17" t="s">
        <v>383</v>
      </c>
      <c r="M10" s="1" t="s">
        <v>101</v>
      </c>
      <c r="N10" s="19" t="s">
        <v>386</v>
      </c>
      <c r="O10" s="18"/>
      <c r="P10" s="18"/>
      <c r="Q10" s="18"/>
      <c r="R10" s="18"/>
      <c r="S10" s="18"/>
      <c r="T10" s="18"/>
    </row>
    <row r="11" spans="1:20" x14ac:dyDescent="0.25">
      <c r="A11" s="43">
        <v>44365</v>
      </c>
      <c r="B11" s="14">
        <v>2021</v>
      </c>
      <c r="C11" s="15" t="s">
        <v>565</v>
      </c>
      <c r="D11" s="15" t="s">
        <v>566</v>
      </c>
      <c r="E11" s="15">
        <v>49</v>
      </c>
      <c r="F11" s="16" t="s">
        <v>543</v>
      </c>
      <c r="G11" s="16">
        <v>0</v>
      </c>
      <c r="H11" s="16">
        <v>0</v>
      </c>
      <c r="I11" s="16">
        <v>1</v>
      </c>
      <c r="J11" s="16"/>
      <c r="K11" s="118" t="s">
        <v>82</v>
      </c>
      <c r="L11" s="17" t="s">
        <v>564</v>
      </c>
      <c r="N11" s="19" t="s">
        <v>567</v>
      </c>
      <c r="O11" s="18"/>
      <c r="P11" s="18"/>
      <c r="Q11" s="18"/>
      <c r="R11" s="18"/>
      <c r="S11" s="18"/>
      <c r="T11" s="18"/>
    </row>
    <row r="12" spans="1:20" x14ac:dyDescent="0.25">
      <c r="A12" s="43">
        <v>44367</v>
      </c>
      <c r="B12" s="14">
        <v>2021</v>
      </c>
      <c r="C12" s="15" t="s">
        <v>554</v>
      </c>
      <c r="D12" s="15" t="s">
        <v>555</v>
      </c>
      <c r="E12" s="15">
        <v>23</v>
      </c>
      <c r="F12" s="16" t="s">
        <v>543</v>
      </c>
      <c r="G12" s="16">
        <v>0</v>
      </c>
      <c r="H12" s="16">
        <v>0</v>
      </c>
      <c r="I12" s="16" t="s">
        <v>186</v>
      </c>
      <c r="J12" s="16"/>
      <c r="K12" s="19" t="s">
        <v>553</v>
      </c>
      <c r="L12" s="17" t="s">
        <v>556</v>
      </c>
      <c r="N12" s="19" t="s">
        <v>557</v>
      </c>
      <c r="O12" s="18"/>
      <c r="P12" s="18"/>
      <c r="Q12" s="18"/>
      <c r="R12" s="18"/>
      <c r="S12" s="18"/>
      <c r="T12" s="18"/>
    </row>
    <row r="13" spans="1:20" x14ac:dyDescent="0.25">
      <c r="A13" s="43">
        <v>44369</v>
      </c>
      <c r="B13" s="4">
        <v>2021</v>
      </c>
      <c r="C13" s="1" t="s">
        <v>10</v>
      </c>
      <c r="D13" s="1" t="s">
        <v>11</v>
      </c>
      <c r="E13" s="1">
        <v>18</v>
      </c>
      <c r="F13" s="5" t="s">
        <v>26</v>
      </c>
      <c r="G13" s="5">
        <v>0</v>
      </c>
      <c r="H13" s="5">
        <v>1</v>
      </c>
      <c r="I13" s="5">
        <v>1</v>
      </c>
      <c r="K13" s="6" t="s">
        <v>74</v>
      </c>
      <c r="L13" s="1" t="s">
        <v>467</v>
      </c>
      <c r="M13" s="1" t="s">
        <v>101</v>
      </c>
      <c r="N13" s="6" t="s">
        <v>58</v>
      </c>
    </row>
    <row r="14" spans="1:20" x14ac:dyDescent="0.25">
      <c r="A14" s="61">
        <v>44372</v>
      </c>
      <c r="B14" s="5">
        <v>2021</v>
      </c>
      <c r="C14" s="1" t="s">
        <v>277</v>
      </c>
      <c r="D14" s="1" t="s">
        <v>278</v>
      </c>
      <c r="E14" s="1">
        <v>16</v>
      </c>
      <c r="F14" s="5" t="s">
        <v>105</v>
      </c>
      <c r="G14" s="5">
        <v>0</v>
      </c>
      <c r="H14" s="5">
        <v>0</v>
      </c>
      <c r="I14" s="5">
        <v>1</v>
      </c>
      <c r="K14" s="1" t="s">
        <v>279</v>
      </c>
      <c r="L14" s="1" t="s">
        <v>280</v>
      </c>
      <c r="M14" s="1" t="s">
        <v>101</v>
      </c>
      <c r="N14" s="19" t="s">
        <v>305</v>
      </c>
      <c r="O14" s="18"/>
      <c r="P14" s="18"/>
    </row>
    <row r="15" spans="1:20" x14ac:dyDescent="0.25">
      <c r="A15" s="61">
        <v>44373</v>
      </c>
      <c r="B15" s="5">
        <v>2021</v>
      </c>
      <c r="C15" s="1" t="s">
        <v>579</v>
      </c>
      <c r="D15" s="1" t="s">
        <v>580</v>
      </c>
      <c r="E15" s="1">
        <v>17</v>
      </c>
      <c r="F15" s="5" t="s">
        <v>543</v>
      </c>
      <c r="G15" s="5">
        <v>0</v>
      </c>
      <c r="H15" s="5">
        <v>0</v>
      </c>
      <c r="I15" s="5">
        <v>1</v>
      </c>
      <c r="K15" s="1" t="s">
        <v>581</v>
      </c>
      <c r="L15" s="1" t="s">
        <v>582</v>
      </c>
      <c r="N15" s="19" t="s">
        <v>525</v>
      </c>
      <c r="O15" s="18"/>
      <c r="P15" s="18"/>
    </row>
    <row r="16" spans="1:20" x14ac:dyDescent="0.25">
      <c r="A16" s="43">
        <v>44378</v>
      </c>
      <c r="B16" s="4">
        <v>2021</v>
      </c>
      <c r="C16" s="1" t="s">
        <v>0</v>
      </c>
      <c r="D16" s="1" t="s">
        <v>1</v>
      </c>
      <c r="E16" s="1">
        <v>24</v>
      </c>
      <c r="F16" s="5" t="s">
        <v>26</v>
      </c>
      <c r="G16" s="5">
        <v>0</v>
      </c>
      <c r="H16" s="5">
        <v>1</v>
      </c>
      <c r="I16" s="5">
        <v>1</v>
      </c>
      <c r="K16" s="6" t="s">
        <v>70</v>
      </c>
      <c r="L16" s="1" t="s">
        <v>462</v>
      </c>
      <c r="M16" s="1" t="s">
        <v>101</v>
      </c>
      <c r="N16" s="6" t="s">
        <v>48</v>
      </c>
    </row>
    <row r="17" spans="1:63" x14ac:dyDescent="0.25">
      <c r="A17" s="45">
        <v>44393</v>
      </c>
      <c r="B17" s="9">
        <v>2021</v>
      </c>
      <c r="C17" s="10" t="s">
        <v>80</v>
      </c>
      <c r="D17" s="10" t="s">
        <v>81</v>
      </c>
      <c r="E17" s="10">
        <v>45</v>
      </c>
      <c r="F17" s="38" t="s">
        <v>26</v>
      </c>
      <c r="G17" s="11">
        <v>0</v>
      </c>
      <c r="H17" s="11">
        <v>0</v>
      </c>
      <c r="I17" s="11">
        <v>1</v>
      </c>
      <c r="J17" s="38"/>
      <c r="K17" s="63" t="s">
        <v>82</v>
      </c>
      <c r="L17" s="20" t="s">
        <v>83</v>
      </c>
      <c r="M17" s="1" t="s">
        <v>101</v>
      </c>
      <c r="N17" s="12" t="s">
        <v>482</v>
      </c>
      <c r="O17" s="13"/>
      <c r="P17" s="13"/>
      <c r="Q17" s="13"/>
      <c r="R17" s="13"/>
      <c r="S17" s="13"/>
      <c r="T17" s="13"/>
    </row>
    <row r="18" spans="1:63" s="18" customFormat="1" x14ac:dyDescent="0.25">
      <c r="A18" s="119" t="s">
        <v>568</v>
      </c>
      <c r="B18" s="14">
        <v>2021</v>
      </c>
      <c r="C18" s="15" t="s">
        <v>239</v>
      </c>
      <c r="D18" s="15"/>
      <c r="E18" s="15">
        <v>15</v>
      </c>
      <c r="F18" s="67" t="s">
        <v>543</v>
      </c>
      <c r="G18" s="16">
        <v>0</v>
      </c>
      <c r="H18" s="16">
        <v>0</v>
      </c>
      <c r="I18" s="16">
        <v>1</v>
      </c>
      <c r="J18" s="100"/>
      <c r="K18" s="118" t="s">
        <v>569</v>
      </c>
      <c r="L18" s="17" t="s">
        <v>570</v>
      </c>
      <c r="M18" s="15"/>
      <c r="N18" s="19" t="s">
        <v>571</v>
      </c>
    </row>
    <row r="19" spans="1:63" x14ac:dyDescent="0.25">
      <c r="A19" s="43">
        <v>44400</v>
      </c>
      <c r="B19" s="4">
        <v>2021</v>
      </c>
      <c r="C19" s="1" t="s">
        <v>32</v>
      </c>
      <c r="D19" s="1" t="s">
        <v>33</v>
      </c>
      <c r="E19" s="1">
        <v>27</v>
      </c>
      <c r="F19" s="5" t="s">
        <v>29</v>
      </c>
      <c r="G19" s="5">
        <v>0</v>
      </c>
      <c r="H19" s="5" t="s">
        <v>186</v>
      </c>
      <c r="I19" s="5">
        <v>0</v>
      </c>
      <c r="J19" s="16"/>
      <c r="K19" s="19" t="s">
        <v>89</v>
      </c>
      <c r="L19" s="1" t="s">
        <v>90</v>
      </c>
      <c r="M19" s="1" t="s">
        <v>101</v>
      </c>
    </row>
    <row r="20" spans="1:63" x14ac:dyDescent="0.25">
      <c r="A20" s="43">
        <v>44411</v>
      </c>
      <c r="B20" s="4">
        <v>2021</v>
      </c>
      <c r="C20" s="1" t="s">
        <v>2</v>
      </c>
      <c r="D20" s="1" t="s">
        <v>3</v>
      </c>
      <c r="E20" s="1">
        <v>23</v>
      </c>
      <c r="F20" s="5" t="s">
        <v>26</v>
      </c>
      <c r="G20" s="5">
        <v>0</v>
      </c>
      <c r="H20" s="5" t="s">
        <v>186</v>
      </c>
      <c r="I20" s="5">
        <v>1</v>
      </c>
      <c r="K20" s="6" t="s">
        <v>71</v>
      </c>
      <c r="L20" s="1" t="s">
        <v>463</v>
      </c>
      <c r="M20" s="1" t="s">
        <v>101</v>
      </c>
      <c r="N20" s="6" t="s">
        <v>49</v>
      </c>
    </row>
    <row r="21" spans="1:63" s="24" customFormat="1" x14ac:dyDescent="0.25">
      <c r="A21" s="45">
        <v>44418</v>
      </c>
      <c r="B21" s="9">
        <v>2021</v>
      </c>
      <c r="C21" s="10" t="s">
        <v>319</v>
      </c>
      <c r="D21" s="10" t="s">
        <v>320</v>
      </c>
      <c r="E21" s="10">
        <v>21</v>
      </c>
      <c r="F21" s="11" t="s">
        <v>105</v>
      </c>
      <c r="G21" s="11">
        <v>0</v>
      </c>
      <c r="H21" s="11">
        <v>0</v>
      </c>
      <c r="I21" s="11">
        <v>1</v>
      </c>
      <c r="J21" s="11"/>
      <c r="K21" s="12" t="s">
        <v>321</v>
      </c>
      <c r="L21" s="20" t="s">
        <v>322</v>
      </c>
      <c r="M21" s="10" t="s">
        <v>101</v>
      </c>
      <c r="N21" s="63" t="s">
        <v>323</v>
      </c>
      <c r="O21" s="13"/>
      <c r="P21" s="13"/>
      <c r="Q21" s="13"/>
      <c r="R21" s="13"/>
      <c r="S21" s="13"/>
      <c r="T21" s="13"/>
    </row>
    <row r="22" spans="1:63" x14ac:dyDescent="0.25">
      <c r="A22" s="43">
        <v>44425</v>
      </c>
      <c r="B22" s="4">
        <v>2021</v>
      </c>
      <c r="C22" s="1" t="s">
        <v>34</v>
      </c>
      <c r="D22" s="1" t="s">
        <v>35</v>
      </c>
      <c r="E22" s="1">
        <v>19</v>
      </c>
      <c r="F22" s="5" t="s">
        <v>29</v>
      </c>
      <c r="G22" s="5">
        <v>0</v>
      </c>
      <c r="H22" s="5">
        <v>1</v>
      </c>
      <c r="I22" s="5">
        <v>0</v>
      </c>
      <c r="J22" s="36"/>
      <c r="K22" s="6" t="s">
        <v>85</v>
      </c>
      <c r="L22" s="7" t="s">
        <v>84</v>
      </c>
      <c r="M22" s="1" t="s">
        <v>101</v>
      </c>
    </row>
    <row r="23" spans="1:63" x14ac:dyDescent="0.25">
      <c r="A23" s="43">
        <v>44426</v>
      </c>
      <c r="B23" s="4">
        <v>2021</v>
      </c>
      <c r="C23" s="1" t="s">
        <v>559</v>
      </c>
      <c r="D23" s="1" t="s">
        <v>560</v>
      </c>
      <c r="E23" s="1">
        <v>15</v>
      </c>
      <c r="F23" s="5" t="s">
        <v>543</v>
      </c>
      <c r="G23" s="5">
        <v>0</v>
      </c>
      <c r="H23" s="5">
        <v>0</v>
      </c>
      <c r="I23" s="5">
        <v>1</v>
      </c>
      <c r="K23" s="6" t="s">
        <v>562</v>
      </c>
      <c r="L23" s="1" t="s">
        <v>561</v>
      </c>
      <c r="N23" s="6" t="s">
        <v>563</v>
      </c>
    </row>
    <row r="24" spans="1:63" x14ac:dyDescent="0.25">
      <c r="A24" s="43">
        <v>44426</v>
      </c>
      <c r="B24" s="5">
        <v>2021</v>
      </c>
      <c r="C24" s="1" t="s">
        <v>271</v>
      </c>
      <c r="D24" s="1" t="s">
        <v>272</v>
      </c>
      <c r="E24" s="1">
        <v>23</v>
      </c>
      <c r="F24" s="5" t="s">
        <v>105</v>
      </c>
      <c r="G24" s="5">
        <v>1</v>
      </c>
      <c r="H24" s="5">
        <v>1</v>
      </c>
      <c r="I24" s="5">
        <v>0</v>
      </c>
      <c r="J24" s="67"/>
      <c r="K24" s="6" t="s">
        <v>273</v>
      </c>
      <c r="L24" s="1" t="s">
        <v>276</v>
      </c>
      <c r="M24" s="1" t="s">
        <v>101</v>
      </c>
      <c r="N24" s="19" t="s">
        <v>274</v>
      </c>
      <c r="O24" s="18" t="s">
        <v>275</v>
      </c>
      <c r="P24" s="18"/>
    </row>
    <row r="25" spans="1:63" s="13" customFormat="1" x14ac:dyDescent="0.25">
      <c r="A25" s="43">
        <v>44431</v>
      </c>
      <c r="B25" s="4">
        <v>2021</v>
      </c>
      <c r="C25" s="1" t="s">
        <v>36</v>
      </c>
      <c r="D25" s="1" t="s">
        <v>86</v>
      </c>
      <c r="E25" s="1">
        <v>29</v>
      </c>
      <c r="F25" s="5" t="s">
        <v>29</v>
      </c>
      <c r="G25" s="5">
        <v>0</v>
      </c>
      <c r="H25" s="5">
        <v>0</v>
      </c>
      <c r="I25" s="5">
        <v>1</v>
      </c>
      <c r="J25" s="5"/>
      <c r="K25" s="6" t="s">
        <v>88</v>
      </c>
      <c r="L25" s="1" t="s">
        <v>87</v>
      </c>
      <c r="M25" s="1" t="s">
        <v>101</v>
      </c>
      <c r="N25" s="6"/>
      <c r="O25"/>
      <c r="P25"/>
      <c r="Q25"/>
      <c r="R25"/>
      <c r="S25"/>
      <c r="T25"/>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row>
    <row r="26" spans="1:63" s="13" customFormat="1" x14ac:dyDescent="0.25">
      <c r="A26" s="43">
        <v>44431</v>
      </c>
      <c r="B26" s="4">
        <v>2021</v>
      </c>
      <c r="C26" s="1" t="s">
        <v>548</v>
      </c>
      <c r="D26" s="1" t="s">
        <v>549</v>
      </c>
      <c r="E26" s="1">
        <v>18</v>
      </c>
      <c r="F26" s="5" t="s">
        <v>543</v>
      </c>
      <c r="G26" s="5">
        <v>0</v>
      </c>
      <c r="H26" s="5">
        <v>0</v>
      </c>
      <c r="I26" s="5" t="s">
        <v>186</v>
      </c>
      <c r="J26" s="5"/>
      <c r="K26" s="6" t="s">
        <v>550</v>
      </c>
      <c r="L26" s="1" t="s">
        <v>551</v>
      </c>
      <c r="M26" s="1"/>
      <c r="N26" s="6" t="s">
        <v>552</v>
      </c>
      <c r="O26"/>
      <c r="P26"/>
      <c r="Q26"/>
      <c r="R26"/>
      <c r="S26"/>
      <c r="T26"/>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row>
    <row r="27" spans="1:63" x14ac:dyDescent="0.25">
      <c r="A27" s="43">
        <v>44448</v>
      </c>
      <c r="B27" s="14">
        <v>2021</v>
      </c>
      <c r="C27" s="15" t="s">
        <v>37</v>
      </c>
      <c r="D27" s="15" t="s">
        <v>38</v>
      </c>
      <c r="E27" s="15">
        <v>27</v>
      </c>
      <c r="F27" s="16" t="s">
        <v>26</v>
      </c>
      <c r="G27" s="16">
        <v>0</v>
      </c>
      <c r="H27" s="16">
        <v>0</v>
      </c>
      <c r="I27" s="16">
        <v>1</v>
      </c>
      <c r="J27" s="16"/>
      <c r="K27" s="19" t="s">
        <v>92</v>
      </c>
      <c r="L27" s="17" t="s">
        <v>91</v>
      </c>
      <c r="M27" s="1" t="s">
        <v>101</v>
      </c>
      <c r="N27" s="19" t="s">
        <v>93</v>
      </c>
      <c r="O27" s="18"/>
      <c r="P27" s="18"/>
      <c r="Q27" s="18"/>
      <c r="R27" s="18"/>
      <c r="S27" s="18"/>
      <c r="T27" s="18"/>
    </row>
    <row r="28" spans="1:63" x14ac:dyDescent="0.25">
      <c r="A28" s="43">
        <v>44449</v>
      </c>
      <c r="B28" s="14">
        <v>2021</v>
      </c>
      <c r="C28" s="39" t="s">
        <v>218</v>
      </c>
      <c r="D28" s="15" t="s">
        <v>344</v>
      </c>
      <c r="E28" s="15">
        <v>49</v>
      </c>
      <c r="F28" s="16" t="s">
        <v>105</v>
      </c>
      <c r="G28" s="16">
        <v>0</v>
      </c>
      <c r="H28" s="16">
        <v>0</v>
      </c>
      <c r="I28" s="16">
        <v>0</v>
      </c>
      <c r="J28" s="16"/>
      <c r="K28" s="19" t="s">
        <v>341</v>
      </c>
      <c r="L28" s="17" t="s">
        <v>342</v>
      </c>
      <c r="M28" s="1" t="s">
        <v>101</v>
      </c>
      <c r="N28" s="19" t="s">
        <v>343</v>
      </c>
      <c r="O28" s="18"/>
      <c r="P28" s="18"/>
      <c r="Q28" s="18"/>
      <c r="R28" s="18"/>
      <c r="S28" s="18"/>
      <c r="T28" s="18"/>
    </row>
    <row r="29" spans="1:63" s="18" customFormat="1" x14ac:dyDescent="0.25">
      <c r="A29" s="43">
        <v>44464</v>
      </c>
      <c r="B29" s="4">
        <v>2021</v>
      </c>
      <c r="C29" s="1" t="s">
        <v>14</v>
      </c>
      <c r="D29" s="1" t="s">
        <v>15</v>
      </c>
      <c r="E29" s="1">
        <v>31</v>
      </c>
      <c r="F29" s="5" t="s">
        <v>26</v>
      </c>
      <c r="G29" s="5">
        <v>0</v>
      </c>
      <c r="H29" s="5">
        <v>1</v>
      </c>
      <c r="I29" s="5">
        <v>1</v>
      </c>
      <c r="J29" s="5"/>
      <c r="K29" s="6" t="s">
        <v>76</v>
      </c>
      <c r="L29" s="1" t="s">
        <v>61</v>
      </c>
      <c r="M29" s="1" t="s">
        <v>101</v>
      </c>
      <c r="N29" s="6" t="s">
        <v>62</v>
      </c>
      <c r="O29"/>
      <c r="P29"/>
      <c r="Q29"/>
      <c r="R29"/>
      <c r="S29"/>
      <c r="T29"/>
    </row>
    <row r="30" spans="1:63" x14ac:dyDescent="0.25">
      <c r="A30" s="43">
        <v>44470</v>
      </c>
      <c r="B30" s="4">
        <v>2021</v>
      </c>
      <c r="C30" s="1" t="s">
        <v>16</v>
      </c>
      <c r="D30" s="1" t="s">
        <v>17</v>
      </c>
      <c r="E30" s="1">
        <v>15</v>
      </c>
      <c r="F30" s="5" t="s">
        <v>26</v>
      </c>
      <c r="G30" s="5">
        <v>0</v>
      </c>
      <c r="H30" s="5">
        <v>0</v>
      </c>
      <c r="I30" s="5" t="s">
        <v>186</v>
      </c>
      <c r="K30" s="6" t="s">
        <v>77</v>
      </c>
      <c r="L30" s="1" t="s">
        <v>63</v>
      </c>
      <c r="M30" s="1" t="s">
        <v>101</v>
      </c>
    </row>
    <row r="31" spans="1:63" x14ac:dyDescent="0.25">
      <c r="A31" s="43">
        <v>44471</v>
      </c>
      <c r="B31" s="5">
        <v>2021</v>
      </c>
      <c r="C31" s="1" t="s">
        <v>405</v>
      </c>
      <c r="D31" s="1" t="s">
        <v>406</v>
      </c>
      <c r="E31" s="1">
        <v>65</v>
      </c>
      <c r="F31" s="5" t="s">
        <v>105</v>
      </c>
      <c r="G31" s="5">
        <v>0</v>
      </c>
      <c r="H31" s="5">
        <v>0</v>
      </c>
      <c r="I31" s="5">
        <v>1</v>
      </c>
      <c r="K31" s="6" t="s">
        <v>409</v>
      </c>
      <c r="L31" s="1" t="s">
        <v>407</v>
      </c>
      <c r="M31" s="1" t="s">
        <v>101</v>
      </c>
      <c r="N31" s="19" t="s">
        <v>408</v>
      </c>
    </row>
    <row r="32" spans="1:63" s="25" customFormat="1" x14ac:dyDescent="0.25">
      <c r="A32" s="43">
        <v>44476</v>
      </c>
      <c r="B32" s="14">
        <v>2021</v>
      </c>
      <c r="C32" s="15" t="s">
        <v>375</v>
      </c>
      <c r="D32" s="15" t="s">
        <v>374</v>
      </c>
      <c r="E32" s="15">
        <v>27</v>
      </c>
      <c r="F32" s="16" t="s">
        <v>105</v>
      </c>
      <c r="G32" s="16">
        <v>0</v>
      </c>
      <c r="H32" s="16">
        <v>0</v>
      </c>
      <c r="I32" s="16">
        <v>1</v>
      </c>
      <c r="J32" s="16"/>
      <c r="K32" s="19" t="s">
        <v>378</v>
      </c>
      <c r="L32" s="17" t="s">
        <v>376</v>
      </c>
      <c r="M32" s="1" t="s">
        <v>101</v>
      </c>
      <c r="N32" s="19" t="s">
        <v>377</v>
      </c>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row>
    <row r="33" spans="1:63" x14ac:dyDescent="0.25">
      <c r="A33" s="43">
        <v>44477</v>
      </c>
      <c r="B33" s="4">
        <v>2021</v>
      </c>
      <c r="C33" s="1" t="s">
        <v>18</v>
      </c>
      <c r="D33" s="1" t="s">
        <v>19</v>
      </c>
      <c r="E33" s="1">
        <v>49</v>
      </c>
      <c r="F33" s="5" t="s">
        <v>26</v>
      </c>
      <c r="G33" s="5">
        <v>0</v>
      </c>
      <c r="H33" s="5">
        <v>0</v>
      </c>
      <c r="I33" s="5">
        <v>1</v>
      </c>
      <c r="K33" s="6" t="s">
        <v>78</v>
      </c>
      <c r="L33" s="1" t="s">
        <v>64</v>
      </c>
      <c r="M33" s="1" t="s">
        <v>101</v>
      </c>
      <c r="N33" s="6" t="s">
        <v>468</v>
      </c>
      <c r="P33" t="s">
        <v>469</v>
      </c>
    </row>
    <row r="34" spans="1:63" x14ac:dyDescent="0.25">
      <c r="A34" s="43">
        <v>44478</v>
      </c>
      <c r="B34" s="4">
        <v>2021</v>
      </c>
      <c r="C34" s="1" t="s">
        <v>39</v>
      </c>
      <c r="D34" s="1" t="s">
        <v>40</v>
      </c>
      <c r="E34" s="1">
        <v>33</v>
      </c>
      <c r="F34" s="5" t="s">
        <v>29</v>
      </c>
      <c r="G34" s="5">
        <v>0</v>
      </c>
      <c r="H34" s="5">
        <v>1</v>
      </c>
      <c r="I34" s="5">
        <v>0</v>
      </c>
      <c r="K34" s="6" t="s">
        <v>94</v>
      </c>
      <c r="L34" s="1" t="s">
        <v>95</v>
      </c>
      <c r="M34" s="1" t="s">
        <v>101</v>
      </c>
      <c r="O34" s="18"/>
    </row>
    <row r="35" spans="1:63" s="25" customFormat="1" x14ac:dyDescent="0.25">
      <c r="A35" s="43">
        <v>44481</v>
      </c>
      <c r="B35" s="14">
        <v>2021</v>
      </c>
      <c r="C35" s="15" t="s">
        <v>364</v>
      </c>
      <c r="D35" s="15" t="s">
        <v>363</v>
      </c>
      <c r="E35" s="15">
        <v>16</v>
      </c>
      <c r="F35" s="16" t="s">
        <v>105</v>
      </c>
      <c r="G35" s="16">
        <v>0</v>
      </c>
      <c r="H35" s="16">
        <v>0</v>
      </c>
      <c r="I35" s="16">
        <v>1</v>
      </c>
      <c r="J35" s="16"/>
      <c r="K35" s="19" t="s">
        <v>365</v>
      </c>
      <c r="L35" s="17" t="s">
        <v>379</v>
      </c>
      <c r="M35" s="1" t="s">
        <v>101</v>
      </c>
      <c r="N35" s="19" t="s">
        <v>154</v>
      </c>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row>
    <row r="36" spans="1:63" s="18" customFormat="1" x14ac:dyDescent="0.25">
      <c r="A36" s="43">
        <v>44482</v>
      </c>
      <c r="B36" s="4">
        <v>2021</v>
      </c>
      <c r="C36" s="1" t="s">
        <v>41</v>
      </c>
      <c r="D36" s="1" t="s">
        <v>42</v>
      </c>
      <c r="E36" s="1">
        <v>29</v>
      </c>
      <c r="F36" s="5" t="s">
        <v>29</v>
      </c>
      <c r="G36" s="5">
        <v>0</v>
      </c>
      <c r="H36" s="5">
        <v>0</v>
      </c>
      <c r="I36" s="5">
        <v>0</v>
      </c>
      <c r="J36" s="5"/>
      <c r="K36" s="6" t="s">
        <v>96</v>
      </c>
      <c r="L36" s="1" t="s">
        <v>97</v>
      </c>
      <c r="M36" s="1" t="s">
        <v>101</v>
      </c>
      <c r="N36" s="6"/>
      <c r="P36"/>
      <c r="Q36"/>
      <c r="R36"/>
      <c r="S36"/>
      <c r="T36"/>
    </row>
    <row r="37" spans="1:63" s="18" customFormat="1" x14ac:dyDescent="0.25">
      <c r="A37" s="43">
        <v>44484</v>
      </c>
      <c r="B37" s="4">
        <v>2021</v>
      </c>
      <c r="C37" s="1" t="s">
        <v>20</v>
      </c>
      <c r="D37" s="1" t="s">
        <v>21</v>
      </c>
      <c r="E37" s="1">
        <v>54</v>
      </c>
      <c r="F37" s="5" t="s">
        <v>26</v>
      </c>
      <c r="G37" s="5">
        <v>0</v>
      </c>
      <c r="H37" s="5">
        <v>0</v>
      </c>
      <c r="I37" s="5">
        <v>1</v>
      </c>
      <c r="J37" s="5"/>
      <c r="K37" s="6" t="s">
        <v>79</v>
      </c>
      <c r="L37" s="1" t="s">
        <v>67</v>
      </c>
      <c r="M37" s="1" t="s">
        <v>101</v>
      </c>
      <c r="N37" s="6"/>
      <c r="O37"/>
      <c r="P37"/>
      <c r="Q37"/>
      <c r="R37"/>
      <c r="S37"/>
      <c r="T37"/>
    </row>
    <row r="38" spans="1:63" s="18" customFormat="1" x14ac:dyDescent="0.25">
      <c r="A38" s="43">
        <v>44486</v>
      </c>
      <c r="B38" s="4">
        <v>2021</v>
      </c>
      <c r="C38" s="1" t="s">
        <v>587</v>
      </c>
      <c r="D38" s="1" t="s">
        <v>588</v>
      </c>
      <c r="E38" s="1">
        <v>38</v>
      </c>
      <c r="F38" s="5" t="s">
        <v>543</v>
      </c>
      <c r="G38" s="5">
        <v>0</v>
      </c>
      <c r="H38" s="5">
        <v>0</v>
      </c>
      <c r="I38" s="5">
        <v>1</v>
      </c>
      <c r="J38" s="5"/>
      <c r="K38" s="120" t="s">
        <v>589</v>
      </c>
      <c r="L38" s="1" t="s">
        <v>590</v>
      </c>
      <c r="M38" s="1" t="s">
        <v>101</v>
      </c>
      <c r="N38" s="6" t="s">
        <v>360</v>
      </c>
      <c r="O38"/>
      <c r="P38"/>
      <c r="Q38"/>
      <c r="R38"/>
      <c r="S38"/>
      <c r="T38"/>
    </row>
    <row r="39" spans="1:63" s="18" customFormat="1" x14ac:dyDescent="0.25">
      <c r="A39" s="43">
        <v>44486</v>
      </c>
      <c r="B39" s="14">
        <v>2021</v>
      </c>
      <c r="C39" s="15" t="s">
        <v>361</v>
      </c>
      <c r="D39" s="15" t="s">
        <v>362</v>
      </c>
      <c r="E39" s="15">
        <v>41</v>
      </c>
      <c r="F39" s="16" t="s">
        <v>105</v>
      </c>
      <c r="G39" s="16">
        <v>0</v>
      </c>
      <c r="H39" s="16">
        <v>0</v>
      </c>
      <c r="I39" s="16">
        <v>1</v>
      </c>
      <c r="J39" s="16"/>
      <c r="K39" s="19" t="s">
        <v>358</v>
      </c>
      <c r="L39" s="17" t="s">
        <v>359</v>
      </c>
      <c r="M39" s="1" t="s">
        <v>101</v>
      </c>
      <c r="N39" s="19" t="s">
        <v>360</v>
      </c>
    </row>
    <row r="40" spans="1:63" s="18" customFormat="1" x14ac:dyDescent="0.25">
      <c r="A40" s="43">
        <v>44494</v>
      </c>
      <c r="B40" s="4">
        <v>2021</v>
      </c>
      <c r="C40" s="1" t="s">
        <v>300</v>
      </c>
      <c r="D40" s="1" t="s">
        <v>301</v>
      </c>
      <c r="E40" s="1">
        <v>37</v>
      </c>
      <c r="F40" s="5" t="s">
        <v>105</v>
      </c>
      <c r="G40" s="5">
        <v>0</v>
      </c>
      <c r="H40" s="5">
        <v>0</v>
      </c>
      <c r="I40" s="5">
        <v>0</v>
      </c>
      <c r="J40" s="5"/>
      <c r="K40" s="6" t="s">
        <v>302</v>
      </c>
      <c r="L40" s="7" t="s">
        <v>303</v>
      </c>
      <c r="M40" s="1" t="s">
        <v>101</v>
      </c>
      <c r="N40" s="6" t="s">
        <v>304</v>
      </c>
      <c r="P40"/>
      <c r="Q40"/>
      <c r="R40"/>
      <c r="S40"/>
      <c r="T40"/>
    </row>
    <row r="41" spans="1:63" s="18" customFormat="1" x14ac:dyDescent="0.25">
      <c r="A41" s="43">
        <v>44497</v>
      </c>
      <c r="B41" s="14">
        <v>2021</v>
      </c>
      <c r="C41" s="15" t="s">
        <v>329</v>
      </c>
      <c r="D41" s="15" t="s">
        <v>330</v>
      </c>
      <c r="E41" s="15">
        <v>30</v>
      </c>
      <c r="F41" s="16" t="s">
        <v>105</v>
      </c>
      <c r="G41" s="16">
        <v>0</v>
      </c>
      <c r="H41" s="16">
        <v>0</v>
      </c>
      <c r="I41" s="16">
        <v>1</v>
      </c>
      <c r="J41" s="16"/>
      <c r="K41" s="19" t="s">
        <v>331</v>
      </c>
      <c r="L41" s="17" t="s">
        <v>332</v>
      </c>
      <c r="M41" s="1" t="s">
        <v>101</v>
      </c>
      <c r="N41" s="19" t="s">
        <v>333</v>
      </c>
    </row>
    <row r="42" spans="1:63" s="13" customFormat="1" x14ac:dyDescent="0.25">
      <c r="A42" s="45">
        <v>44502</v>
      </c>
      <c r="B42" s="9">
        <v>2021</v>
      </c>
      <c r="C42" s="10" t="s">
        <v>43</v>
      </c>
      <c r="D42" s="10" t="s">
        <v>44</v>
      </c>
      <c r="E42" s="10">
        <v>23</v>
      </c>
      <c r="F42" s="11" t="s">
        <v>29</v>
      </c>
      <c r="G42" s="11">
        <v>0</v>
      </c>
      <c r="H42" s="11">
        <v>0</v>
      </c>
      <c r="I42" s="11">
        <v>0</v>
      </c>
      <c r="J42" s="38"/>
      <c r="K42" s="63" t="s">
        <v>82</v>
      </c>
      <c r="L42" s="20" t="s">
        <v>98</v>
      </c>
      <c r="M42" s="10" t="s">
        <v>101</v>
      </c>
      <c r="N42" s="12" t="s">
        <v>480</v>
      </c>
    </row>
    <row r="43" spans="1:63" s="18" customFormat="1" x14ac:dyDescent="0.25">
      <c r="A43" s="43">
        <v>44504</v>
      </c>
      <c r="B43" s="4">
        <v>2021</v>
      </c>
      <c r="C43" s="1" t="s">
        <v>4</v>
      </c>
      <c r="D43" s="1" t="s">
        <v>5</v>
      </c>
      <c r="E43" s="1">
        <v>24</v>
      </c>
      <c r="F43" s="5" t="s">
        <v>26</v>
      </c>
      <c r="G43" s="5">
        <v>0</v>
      </c>
      <c r="H43" s="5" t="s">
        <v>186</v>
      </c>
      <c r="I43" s="5">
        <v>1</v>
      </c>
      <c r="J43" s="5"/>
      <c r="K43" s="6" t="s">
        <v>72</v>
      </c>
      <c r="L43" s="1" t="s">
        <v>464</v>
      </c>
      <c r="M43" s="1" t="s">
        <v>101</v>
      </c>
      <c r="N43" s="6"/>
      <c r="O43"/>
      <c r="P43"/>
      <c r="Q43"/>
      <c r="R43"/>
      <c r="S43"/>
      <c r="T43"/>
    </row>
    <row r="44" spans="1:63" s="18" customFormat="1" x14ac:dyDescent="0.25">
      <c r="A44" s="43">
        <v>44508</v>
      </c>
      <c r="B44" s="14">
        <v>2021</v>
      </c>
      <c r="C44" s="15" t="s">
        <v>349</v>
      </c>
      <c r="D44" s="15" t="s">
        <v>350</v>
      </c>
      <c r="E44" s="15">
        <v>21</v>
      </c>
      <c r="F44" s="16" t="s">
        <v>105</v>
      </c>
      <c r="G44" s="16">
        <v>0</v>
      </c>
      <c r="H44" s="16">
        <v>0</v>
      </c>
      <c r="I44" s="16">
        <v>1</v>
      </c>
      <c r="J44" s="16"/>
      <c r="K44" s="19" t="s">
        <v>351</v>
      </c>
      <c r="L44" s="17" t="s">
        <v>352</v>
      </c>
      <c r="M44" s="1" t="s">
        <v>101</v>
      </c>
      <c r="N44" s="19" t="s">
        <v>353</v>
      </c>
    </row>
    <row r="45" spans="1:63" x14ac:dyDescent="0.25">
      <c r="A45" s="43">
        <v>44513</v>
      </c>
      <c r="B45" s="5">
        <v>2021</v>
      </c>
      <c r="C45" s="1" t="s">
        <v>449</v>
      </c>
      <c r="D45" s="1" t="s">
        <v>424</v>
      </c>
      <c r="E45" s="1">
        <v>16</v>
      </c>
      <c r="F45" s="5" t="s">
        <v>105</v>
      </c>
      <c r="G45" s="5">
        <v>0</v>
      </c>
      <c r="H45" s="5">
        <v>0</v>
      </c>
      <c r="I45" s="5">
        <v>1</v>
      </c>
      <c r="K45" s="6" t="s">
        <v>450</v>
      </c>
      <c r="L45" s="1" t="s">
        <v>451</v>
      </c>
      <c r="M45" s="1" t="s">
        <v>101</v>
      </c>
      <c r="N45" s="19" t="s">
        <v>452</v>
      </c>
    </row>
    <row r="46" spans="1:63" s="18" customFormat="1" x14ac:dyDescent="0.25">
      <c r="A46" s="43">
        <v>44515</v>
      </c>
      <c r="B46" s="14">
        <v>2021</v>
      </c>
      <c r="C46" s="15" t="s">
        <v>444</v>
      </c>
      <c r="D46" s="15" t="s">
        <v>445</v>
      </c>
      <c r="E46" s="16" t="s">
        <v>470</v>
      </c>
      <c r="F46" s="16" t="s">
        <v>105</v>
      </c>
      <c r="G46" s="16">
        <v>1</v>
      </c>
      <c r="H46" s="16" t="s">
        <v>186</v>
      </c>
      <c r="I46" s="100">
        <v>1</v>
      </c>
      <c r="J46" s="67" t="s">
        <v>483</v>
      </c>
      <c r="K46" s="19" t="s">
        <v>447</v>
      </c>
      <c r="L46" s="17" t="s">
        <v>446</v>
      </c>
      <c r="M46" s="1" t="s">
        <v>101</v>
      </c>
      <c r="N46" s="19" t="s">
        <v>448</v>
      </c>
    </row>
    <row r="47" spans="1:63" x14ac:dyDescent="0.25">
      <c r="A47" s="61">
        <v>44523</v>
      </c>
      <c r="B47" s="5">
        <v>2021</v>
      </c>
      <c r="C47" s="1" t="s">
        <v>435</v>
      </c>
      <c r="D47" s="1" t="s">
        <v>436</v>
      </c>
      <c r="E47" s="1">
        <v>27</v>
      </c>
      <c r="F47" s="5" t="s">
        <v>105</v>
      </c>
      <c r="G47" s="5">
        <v>1</v>
      </c>
      <c r="H47" s="5">
        <v>1</v>
      </c>
      <c r="I47" s="5">
        <v>0</v>
      </c>
      <c r="K47" s="6" t="s">
        <v>438</v>
      </c>
      <c r="L47" s="7" t="s">
        <v>434</v>
      </c>
      <c r="M47" s="1" t="s">
        <v>101</v>
      </c>
      <c r="N47" s="15" t="s">
        <v>437</v>
      </c>
      <c r="O47" s="18"/>
      <c r="P47" s="18"/>
    </row>
    <row r="48" spans="1:63" x14ac:dyDescent="0.25">
      <c r="A48" s="61">
        <v>44524</v>
      </c>
      <c r="B48" s="5">
        <v>2021</v>
      </c>
      <c r="C48" s="1" t="s">
        <v>429</v>
      </c>
      <c r="D48" s="1" t="s">
        <v>430</v>
      </c>
      <c r="E48" s="1">
        <v>36</v>
      </c>
      <c r="F48" s="5" t="s">
        <v>105</v>
      </c>
      <c r="G48" s="5">
        <v>0</v>
      </c>
      <c r="H48" s="5">
        <v>0</v>
      </c>
      <c r="I48" s="5">
        <v>0</v>
      </c>
      <c r="K48" s="6" t="s">
        <v>431</v>
      </c>
      <c r="L48" s="1" t="s">
        <v>432</v>
      </c>
      <c r="M48" s="1" t="s">
        <v>101</v>
      </c>
      <c r="N48" s="15" t="s">
        <v>433</v>
      </c>
      <c r="O48" s="18"/>
      <c r="P48" s="18"/>
    </row>
    <row r="49" spans="1:63" s="86" customFormat="1" x14ac:dyDescent="0.25">
      <c r="A49" s="61">
        <v>44525</v>
      </c>
      <c r="B49" s="128">
        <v>2021</v>
      </c>
      <c r="C49" s="83" t="s">
        <v>104</v>
      </c>
      <c r="D49" s="83" t="s">
        <v>103</v>
      </c>
      <c r="E49" s="83">
        <v>23</v>
      </c>
      <c r="F49" s="82" t="s">
        <v>105</v>
      </c>
      <c r="G49" s="82">
        <v>1</v>
      </c>
      <c r="H49" s="82">
        <v>1</v>
      </c>
      <c r="I49" s="126">
        <v>0</v>
      </c>
      <c r="J49" s="82"/>
      <c r="K49" s="87" t="s">
        <v>102</v>
      </c>
      <c r="L49" s="84" t="s">
        <v>490</v>
      </c>
      <c r="M49" s="83" t="s">
        <v>101</v>
      </c>
      <c r="N49" s="87" t="s">
        <v>508</v>
      </c>
      <c r="O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row>
    <row r="50" spans="1:63" s="86" customFormat="1" x14ac:dyDescent="0.25">
      <c r="A50" s="61">
        <v>44546</v>
      </c>
      <c r="B50" s="82">
        <v>2021</v>
      </c>
      <c r="C50" s="83" t="s">
        <v>541</v>
      </c>
      <c r="D50" s="83" t="s">
        <v>542</v>
      </c>
      <c r="E50" s="83">
        <v>13</v>
      </c>
      <c r="F50" s="82" t="s">
        <v>543</v>
      </c>
      <c r="G50" s="82">
        <v>0</v>
      </c>
      <c r="H50" s="82">
        <v>0</v>
      </c>
      <c r="I50" s="82">
        <v>0</v>
      </c>
      <c r="J50" s="82"/>
      <c r="K50" s="83" t="s">
        <v>547</v>
      </c>
      <c r="L50" s="83" t="s">
        <v>545</v>
      </c>
      <c r="M50" s="83"/>
      <c r="N50" s="87" t="s">
        <v>546</v>
      </c>
      <c r="O50" s="101"/>
      <c r="P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row>
    <row r="51" spans="1:63" x14ac:dyDescent="0.25">
      <c r="A51" s="61">
        <v>44552</v>
      </c>
      <c r="B51" s="5">
        <v>2021</v>
      </c>
      <c r="C51" s="1" t="s">
        <v>513</v>
      </c>
      <c r="D51" s="1" t="s">
        <v>514</v>
      </c>
      <c r="E51" s="1">
        <v>29</v>
      </c>
      <c r="F51" s="5" t="s">
        <v>105</v>
      </c>
      <c r="G51" s="5">
        <v>1</v>
      </c>
      <c r="H51" s="5">
        <v>1</v>
      </c>
      <c r="I51" s="5">
        <v>1</v>
      </c>
      <c r="J51" s="5" t="s">
        <v>483</v>
      </c>
      <c r="K51" s="6" t="s">
        <v>523</v>
      </c>
      <c r="L51" s="1" t="s">
        <v>522</v>
      </c>
      <c r="N51" s="15" t="s">
        <v>524</v>
      </c>
      <c r="O51" s="18"/>
      <c r="P51" s="18"/>
    </row>
    <row r="52" spans="1:63" x14ac:dyDescent="0.25">
      <c r="A52" s="61">
        <v>44552</v>
      </c>
      <c r="B52" s="5">
        <v>2021</v>
      </c>
      <c r="C52" s="1" t="s">
        <v>135</v>
      </c>
      <c r="D52" s="1" t="s">
        <v>627</v>
      </c>
      <c r="E52" s="1">
        <v>24</v>
      </c>
      <c r="F52" s="5" t="s">
        <v>543</v>
      </c>
      <c r="G52" s="5">
        <v>0</v>
      </c>
      <c r="H52" s="5">
        <v>1</v>
      </c>
      <c r="I52" s="5">
        <v>0</v>
      </c>
      <c r="K52" s="6" t="s">
        <v>628</v>
      </c>
      <c r="L52" s="1" t="s">
        <v>629</v>
      </c>
      <c r="M52" s="1" t="s">
        <v>101</v>
      </c>
      <c r="N52" s="15" t="s">
        <v>630</v>
      </c>
      <c r="O52" s="18"/>
      <c r="P52" s="18"/>
    </row>
    <row r="53" spans="1:63" x14ac:dyDescent="0.25">
      <c r="A53" s="61">
        <v>44553</v>
      </c>
      <c r="B53" s="5">
        <v>2021</v>
      </c>
      <c r="C53" s="1" t="s">
        <v>509</v>
      </c>
      <c r="D53" s="1" t="s">
        <v>510</v>
      </c>
      <c r="E53" s="1">
        <v>23</v>
      </c>
      <c r="F53" s="5" t="s">
        <v>105</v>
      </c>
      <c r="G53" s="5">
        <v>0</v>
      </c>
      <c r="H53" s="5">
        <v>1</v>
      </c>
      <c r="I53" s="5">
        <v>1</v>
      </c>
      <c r="K53" s="6" t="s">
        <v>515</v>
      </c>
      <c r="L53" s="1" t="s">
        <v>516</v>
      </c>
      <c r="N53" s="15" t="s">
        <v>517</v>
      </c>
      <c r="O53" s="15" t="s">
        <v>58</v>
      </c>
      <c r="P53" s="18"/>
    </row>
    <row r="54" spans="1:63" x14ac:dyDescent="0.25">
      <c r="A54" s="61">
        <v>44553</v>
      </c>
      <c r="B54" s="5">
        <v>2021</v>
      </c>
      <c r="C54" s="1" t="s">
        <v>624</v>
      </c>
      <c r="D54" s="1" t="s">
        <v>625</v>
      </c>
      <c r="E54" s="1">
        <v>18</v>
      </c>
      <c r="F54" s="5" t="s">
        <v>543</v>
      </c>
      <c r="G54" s="5">
        <v>0</v>
      </c>
      <c r="H54" s="5">
        <v>0</v>
      </c>
      <c r="I54" s="5">
        <v>1</v>
      </c>
      <c r="K54" s="6" t="s">
        <v>623</v>
      </c>
      <c r="L54" s="1" t="s">
        <v>622</v>
      </c>
      <c r="M54" s="1" t="s">
        <v>101</v>
      </c>
      <c r="N54" s="15" t="s">
        <v>626</v>
      </c>
      <c r="O54" s="15"/>
      <c r="P54" s="18"/>
    </row>
    <row r="55" spans="1:63" x14ac:dyDescent="0.25">
      <c r="A55" s="61">
        <v>44555</v>
      </c>
      <c r="B55" s="5">
        <v>2021</v>
      </c>
      <c r="C55" s="1" t="s">
        <v>511</v>
      </c>
      <c r="D55" s="1" t="s">
        <v>512</v>
      </c>
      <c r="E55" s="1">
        <v>30</v>
      </c>
      <c r="F55" s="5" t="s">
        <v>105</v>
      </c>
      <c r="G55" s="5">
        <v>1</v>
      </c>
      <c r="H55" s="5">
        <v>1</v>
      </c>
      <c r="I55" s="5">
        <v>1</v>
      </c>
      <c r="J55" s="5" t="s">
        <v>483</v>
      </c>
      <c r="K55" s="6" t="s">
        <v>520</v>
      </c>
      <c r="L55" s="1" t="s">
        <v>518</v>
      </c>
      <c r="N55" s="15" t="s">
        <v>519</v>
      </c>
      <c r="O55" s="15" t="s">
        <v>521</v>
      </c>
      <c r="P55" s="18"/>
    </row>
    <row r="57" spans="1:63" ht="15.75" thickBot="1" x14ac:dyDescent="0.3">
      <c r="A57" s="46"/>
      <c r="B57" s="47"/>
      <c r="C57" s="48"/>
      <c r="D57" s="48"/>
      <c r="E57" s="48"/>
      <c r="F57" s="49"/>
      <c r="G57" s="49"/>
      <c r="H57" s="49"/>
      <c r="I57" s="93"/>
      <c r="J57" s="49"/>
      <c r="K57" s="51"/>
      <c r="L57" s="50"/>
      <c r="M57" s="48"/>
      <c r="N57" s="51"/>
      <c r="O57" s="52"/>
      <c r="P57" s="53"/>
      <c r="Q57" s="53"/>
      <c r="R57" s="53"/>
      <c r="S57" s="53"/>
    </row>
    <row r="58" spans="1:63" s="59" customFormat="1" ht="28.5" customHeight="1" x14ac:dyDescent="0.25">
      <c r="A58" s="54" t="s">
        <v>461</v>
      </c>
      <c r="B58" s="54">
        <f>SUM(B4:B57)/2021</f>
        <v>52</v>
      </c>
      <c r="C58" s="58"/>
      <c r="D58" s="58"/>
      <c r="E58" s="58"/>
      <c r="F58" s="54"/>
      <c r="G58" s="54">
        <f>SUM(G4:G57)</f>
        <v>7</v>
      </c>
      <c r="H58" s="54">
        <f>SUM(H4:H57)</f>
        <v>14</v>
      </c>
      <c r="I58" s="54">
        <v>24</v>
      </c>
      <c r="J58" s="58" t="s">
        <v>491</v>
      </c>
      <c r="K58" s="58"/>
      <c r="L58" s="58"/>
      <c r="M58" s="58" t="s">
        <v>101</v>
      </c>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row>
    <row r="59" spans="1:63" s="59" customFormat="1" ht="15" customHeight="1" x14ac:dyDescent="0.25">
      <c r="A59" s="57"/>
      <c r="B59" s="54"/>
      <c r="C59" s="58"/>
      <c r="D59" s="58"/>
      <c r="E59" s="58"/>
      <c r="F59" s="54"/>
      <c r="G59" s="54"/>
      <c r="H59" s="54"/>
      <c r="I59" s="54"/>
      <c r="J59" s="54"/>
      <c r="K59" s="58"/>
      <c r="L59" s="58"/>
      <c r="M59" s="58"/>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row>
    <row r="60" spans="1:63" s="76" customFormat="1" x14ac:dyDescent="0.25">
      <c r="A60" s="72" t="s">
        <v>487</v>
      </c>
      <c r="B60" s="73"/>
      <c r="C60" s="74"/>
      <c r="D60" s="74"/>
      <c r="E60" s="74"/>
      <c r="F60" s="73"/>
      <c r="G60" s="73"/>
      <c r="H60" s="73"/>
      <c r="I60" s="73"/>
      <c r="J60" s="73"/>
      <c r="K60" s="74"/>
      <c r="L60" s="74"/>
      <c r="M60" s="74"/>
      <c r="N60" s="75"/>
    </row>
    <row r="61" spans="1:63" x14ac:dyDescent="0.25">
      <c r="A61" s="61">
        <v>44517</v>
      </c>
      <c r="B61" s="5">
        <v>2021</v>
      </c>
      <c r="C61" s="1" t="s">
        <v>586</v>
      </c>
      <c r="D61" s="1" t="s">
        <v>262</v>
      </c>
      <c r="E61" s="1">
        <v>37</v>
      </c>
      <c r="F61" s="5" t="s">
        <v>105</v>
      </c>
      <c r="G61" s="5">
        <v>0</v>
      </c>
      <c r="H61" s="5">
        <v>0</v>
      </c>
      <c r="I61" s="5">
        <v>0</v>
      </c>
      <c r="K61" s="1" t="s">
        <v>82</v>
      </c>
      <c r="L61" s="7" t="s">
        <v>263</v>
      </c>
      <c r="M61" s="1" t="s">
        <v>101</v>
      </c>
      <c r="N61" s="19" t="s">
        <v>264</v>
      </c>
      <c r="O61" s="18"/>
      <c r="P61" s="18"/>
    </row>
    <row r="63" spans="1:63" x14ac:dyDescent="0.25">
      <c r="N63" s="19"/>
      <c r="O63" s="18"/>
      <c r="P63" s="18"/>
    </row>
    <row r="64" spans="1:63" s="76" customFormat="1" x14ac:dyDescent="0.25">
      <c r="A64" s="72" t="s">
        <v>472</v>
      </c>
      <c r="B64" s="73"/>
      <c r="C64" s="74"/>
      <c r="D64" s="74"/>
      <c r="E64" s="74"/>
      <c r="F64" s="73"/>
      <c r="G64" s="73"/>
      <c r="H64" s="73"/>
      <c r="I64" s="73"/>
      <c r="J64" s="73"/>
      <c r="K64" s="74"/>
      <c r="L64" s="74"/>
      <c r="M64" s="74" t="s">
        <v>101</v>
      </c>
      <c r="N64" s="75"/>
    </row>
    <row r="65" spans="1:22" s="44" customFormat="1" x14ac:dyDescent="0.25">
      <c r="A65" s="61">
        <v>44222</v>
      </c>
      <c r="B65" s="67">
        <v>2021</v>
      </c>
      <c r="C65" s="117" t="s">
        <v>400</v>
      </c>
      <c r="D65" s="117" t="s">
        <v>537</v>
      </c>
      <c r="E65" s="117">
        <v>22</v>
      </c>
      <c r="F65" s="67" t="s">
        <v>105</v>
      </c>
      <c r="G65" s="67">
        <v>1</v>
      </c>
      <c r="H65" s="67">
        <v>1</v>
      </c>
      <c r="I65" s="67">
        <v>1</v>
      </c>
      <c r="J65" s="67">
        <v>0</v>
      </c>
      <c r="K65" s="117" t="s">
        <v>538</v>
      </c>
      <c r="L65" s="17" t="s">
        <v>539</v>
      </c>
      <c r="M65" s="117" t="s">
        <v>101</v>
      </c>
      <c r="N65" s="40" t="s">
        <v>540</v>
      </c>
    </row>
    <row r="66" spans="1:22" x14ac:dyDescent="0.25">
      <c r="A66" s="61">
        <v>44226</v>
      </c>
      <c r="B66" s="5">
        <v>2021</v>
      </c>
      <c r="C66" s="1" t="s">
        <v>158</v>
      </c>
      <c r="D66" s="1" t="s">
        <v>159</v>
      </c>
      <c r="E66" s="1">
        <v>20</v>
      </c>
      <c r="F66" s="5" t="s">
        <v>29</v>
      </c>
      <c r="G66" s="5">
        <v>1</v>
      </c>
      <c r="H66" s="5">
        <v>1</v>
      </c>
      <c r="I66" s="16">
        <v>1</v>
      </c>
      <c r="J66" s="67">
        <v>0</v>
      </c>
      <c r="K66" s="44" t="s">
        <v>160</v>
      </c>
      <c r="L66" s="68" t="s">
        <v>161</v>
      </c>
      <c r="M66" s="15" t="s">
        <v>101</v>
      </c>
      <c r="N66" s="85" t="s">
        <v>476</v>
      </c>
      <c r="O66" s="18"/>
      <c r="P66" s="18"/>
      <c r="Q66" s="18"/>
      <c r="R66" s="18"/>
      <c r="S66" s="18"/>
    </row>
    <row r="67" spans="1:22" x14ac:dyDescent="0.25">
      <c r="A67" s="61">
        <v>44256</v>
      </c>
      <c r="B67" s="31">
        <v>2021</v>
      </c>
      <c r="C67" s="32" t="s">
        <v>266</v>
      </c>
      <c r="D67" s="32" t="s">
        <v>267</v>
      </c>
      <c r="E67" s="32">
        <v>24</v>
      </c>
      <c r="F67" s="31" t="s">
        <v>105</v>
      </c>
      <c r="G67" s="33">
        <v>1</v>
      </c>
      <c r="H67" s="33">
        <v>1</v>
      </c>
      <c r="I67" s="102">
        <v>1</v>
      </c>
      <c r="J67" s="103">
        <v>0</v>
      </c>
      <c r="K67" s="104" t="s">
        <v>268</v>
      </c>
      <c r="L67" s="104" t="s">
        <v>269</v>
      </c>
      <c r="M67" s="104" t="s">
        <v>101</v>
      </c>
      <c r="N67" s="85" t="s">
        <v>270</v>
      </c>
      <c r="O67" s="101"/>
      <c r="P67" s="101"/>
      <c r="Q67" s="101"/>
      <c r="R67" s="101"/>
      <c r="S67" s="101"/>
      <c r="T67" s="86"/>
      <c r="U67" s="101"/>
      <c r="V67" s="101"/>
    </row>
    <row r="68" spans="1:22" x14ac:dyDescent="0.25">
      <c r="A68" s="61">
        <v>44334</v>
      </c>
      <c r="B68" s="31">
        <v>2021</v>
      </c>
      <c r="C68" s="32" t="s">
        <v>573</v>
      </c>
      <c r="D68" s="32" t="s">
        <v>574</v>
      </c>
      <c r="E68" s="32">
        <v>33</v>
      </c>
      <c r="F68" s="31" t="s">
        <v>543</v>
      </c>
      <c r="G68" s="33">
        <v>1</v>
      </c>
      <c r="H68" s="33">
        <v>1</v>
      </c>
      <c r="I68" s="102">
        <v>0</v>
      </c>
      <c r="J68" s="103">
        <v>0</v>
      </c>
      <c r="K68" s="104" t="s">
        <v>575</v>
      </c>
      <c r="L68" s="104" t="s">
        <v>576</v>
      </c>
      <c r="M68" s="104"/>
      <c r="N68" s="111" t="s">
        <v>577</v>
      </c>
      <c r="O68" s="101"/>
      <c r="P68" s="101"/>
      <c r="Q68" s="101"/>
      <c r="R68" s="101"/>
      <c r="S68" s="101"/>
      <c r="T68" s="86"/>
      <c r="U68" s="101"/>
      <c r="V68" s="101"/>
    </row>
    <row r="69" spans="1:22" x14ac:dyDescent="0.25">
      <c r="A69" s="61">
        <v>44359</v>
      </c>
      <c r="B69" s="5">
        <v>2021</v>
      </c>
      <c r="C69" s="1" t="s">
        <v>118</v>
      </c>
      <c r="D69" s="1" t="s">
        <v>119</v>
      </c>
      <c r="E69" s="1">
        <v>29</v>
      </c>
      <c r="F69" s="5" t="s">
        <v>105</v>
      </c>
      <c r="G69" s="5">
        <v>1</v>
      </c>
      <c r="H69" s="5">
        <v>1</v>
      </c>
      <c r="I69" s="16">
        <v>1</v>
      </c>
      <c r="J69" s="105">
        <v>1</v>
      </c>
      <c r="K69" s="104" t="s">
        <v>133</v>
      </c>
      <c r="L69" s="104" t="s">
        <v>134</v>
      </c>
      <c r="M69" s="104" t="s">
        <v>101</v>
      </c>
      <c r="N69" s="85" t="s">
        <v>124</v>
      </c>
      <c r="O69" s="101" t="s">
        <v>477</v>
      </c>
      <c r="P69" s="101"/>
      <c r="Q69" s="101"/>
      <c r="R69" s="101"/>
      <c r="S69" s="101"/>
      <c r="T69" s="86" t="s">
        <v>101</v>
      </c>
      <c r="U69" s="101"/>
      <c r="V69" s="101"/>
    </row>
    <row r="70" spans="1:22" x14ac:dyDescent="0.25">
      <c r="A70" s="61">
        <v>44429</v>
      </c>
      <c r="B70" s="5">
        <v>2021</v>
      </c>
      <c r="C70" s="1" t="s">
        <v>175</v>
      </c>
      <c r="D70" s="1" t="s">
        <v>176</v>
      </c>
      <c r="E70" s="1">
        <v>31</v>
      </c>
      <c r="F70" s="5" t="s">
        <v>29</v>
      </c>
      <c r="G70" s="27">
        <v>1</v>
      </c>
      <c r="H70" s="27">
        <v>1</v>
      </c>
      <c r="I70" s="16">
        <v>1</v>
      </c>
      <c r="J70" s="103">
        <v>0</v>
      </c>
      <c r="K70" s="106" t="s">
        <v>177</v>
      </c>
      <c r="L70" s="107" t="s">
        <v>222</v>
      </c>
      <c r="M70" s="104" t="s">
        <v>101</v>
      </c>
      <c r="N70" s="85" t="s">
        <v>500</v>
      </c>
      <c r="O70" s="101"/>
      <c r="P70" s="101"/>
      <c r="Q70" s="101"/>
      <c r="R70" s="101"/>
      <c r="S70" s="101"/>
      <c r="T70" s="86"/>
      <c r="U70" s="101"/>
      <c r="V70" s="101"/>
    </row>
    <row r="71" spans="1:22" x14ac:dyDescent="0.25">
      <c r="A71" s="61">
        <v>44430</v>
      </c>
      <c r="B71" s="5">
        <v>2021</v>
      </c>
      <c r="C71" s="1" t="s">
        <v>135</v>
      </c>
      <c r="D71" s="1" t="s">
        <v>136</v>
      </c>
      <c r="E71" s="1">
        <v>20</v>
      </c>
      <c r="F71" s="5" t="s">
        <v>105</v>
      </c>
      <c r="G71" s="5">
        <v>1</v>
      </c>
      <c r="H71" s="5">
        <v>1</v>
      </c>
      <c r="I71" s="16">
        <v>1</v>
      </c>
      <c r="J71" s="103">
        <v>1</v>
      </c>
      <c r="K71" s="104" t="s">
        <v>137</v>
      </c>
      <c r="L71" s="104" t="s">
        <v>142</v>
      </c>
      <c r="M71" s="104" t="s">
        <v>101</v>
      </c>
      <c r="N71" s="85" t="s">
        <v>143</v>
      </c>
      <c r="O71" s="101"/>
      <c r="P71" s="101"/>
      <c r="Q71" s="101"/>
      <c r="R71" s="101"/>
      <c r="S71" s="101"/>
      <c r="T71" s="86"/>
      <c r="U71" s="101"/>
      <c r="V71" s="101"/>
    </row>
    <row r="72" spans="1:22" x14ac:dyDescent="0.25">
      <c r="A72" s="61">
        <v>44440</v>
      </c>
      <c r="B72" s="5">
        <v>2021</v>
      </c>
      <c r="C72" s="1" t="s">
        <v>155</v>
      </c>
      <c r="D72" s="1" t="s">
        <v>156</v>
      </c>
      <c r="E72" s="1">
        <v>33</v>
      </c>
      <c r="F72" s="5" t="s">
        <v>29</v>
      </c>
      <c r="G72" s="5">
        <v>1</v>
      </c>
      <c r="H72" s="5">
        <v>1</v>
      </c>
      <c r="I72" s="16">
        <v>1</v>
      </c>
      <c r="J72" s="103">
        <v>0</v>
      </c>
      <c r="K72" s="106" t="s">
        <v>157</v>
      </c>
      <c r="L72" s="107" t="s">
        <v>217</v>
      </c>
      <c r="M72" s="104" t="s">
        <v>101</v>
      </c>
      <c r="N72" s="85" t="s">
        <v>492</v>
      </c>
      <c r="O72" s="101"/>
      <c r="P72" s="101"/>
      <c r="Q72" s="101"/>
      <c r="R72" s="101"/>
      <c r="S72" s="101"/>
      <c r="T72" s="86"/>
      <c r="U72" s="101"/>
      <c r="V72" s="101"/>
    </row>
    <row r="73" spans="1:22" x14ac:dyDescent="0.25">
      <c r="A73" s="61">
        <v>44440</v>
      </c>
      <c r="B73" s="5">
        <v>2021</v>
      </c>
      <c r="C73" s="1" t="s">
        <v>144</v>
      </c>
      <c r="D73" s="1" t="s">
        <v>145</v>
      </c>
      <c r="E73" s="1">
        <v>25</v>
      </c>
      <c r="F73" s="5" t="s">
        <v>146</v>
      </c>
      <c r="G73" s="5">
        <v>1</v>
      </c>
      <c r="H73" s="5">
        <v>1</v>
      </c>
      <c r="I73" s="16">
        <v>1</v>
      </c>
      <c r="J73" s="105">
        <v>0</v>
      </c>
      <c r="K73" s="104" t="s">
        <v>147</v>
      </c>
      <c r="L73" s="104" t="s">
        <v>148</v>
      </c>
      <c r="M73" s="104" t="s">
        <v>101</v>
      </c>
      <c r="N73" s="85" t="s">
        <v>149</v>
      </c>
      <c r="O73" s="101"/>
      <c r="P73" s="101"/>
      <c r="Q73" s="101"/>
      <c r="R73" s="101"/>
      <c r="S73" s="101"/>
      <c r="T73" s="86"/>
      <c r="U73" s="101"/>
      <c r="V73" s="101"/>
    </row>
    <row r="74" spans="1:22" x14ac:dyDescent="0.25">
      <c r="A74" s="61">
        <v>44451</v>
      </c>
      <c r="B74" s="5">
        <v>2021</v>
      </c>
      <c r="C74" s="1" t="s">
        <v>138</v>
      </c>
      <c r="D74" s="1" t="s">
        <v>139</v>
      </c>
      <c r="E74" s="1">
        <v>22</v>
      </c>
      <c r="F74" s="5" t="s">
        <v>105</v>
      </c>
      <c r="G74" s="5">
        <v>1</v>
      </c>
      <c r="H74" s="5">
        <v>1</v>
      </c>
      <c r="I74" s="16">
        <v>1</v>
      </c>
      <c r="J74" s="103">
        <v>1</v>
      </c>
      <c r="K74" s="104" t="s">
        <v>140</v>
      </c>
      <c r="L74" s="104" t="s">
        <v>141</v>
      </c>
      <c r="M74" s="104" t="s">
        <v>101</v>
      </c>
      <c r="N74" s="85" t="s">
        <v>485</v>
      </c>
      <c r="O74" s="108"/>
      <c r="P74" s="101"/>
      <c r="Q74" s="101"/>
      <c r="R74" s="101"/>
      <c r="S74" s="101"/>
      <c r="T74" s="86"/>
      <c r="U74" s="101"/>
      <c r="V74" s="101"/>
    </row>
    <row r="75" spans="1:22" x14ac:dyDescent="0.25">
      <c r="A75" s="61">
        <v>44469</v>
      </c>
      <c r="B75" s="5">
        <v>2021</v>
      </c>
      <c r="C75" s="1" t="s">
        <v>182</v>
      </c>
      <c r="D75" s="1" t="s">
        <v>183</v>
      </c>
      <c r="E75" s="1">
        <v>20</v>
      </c>
      <c r="F75" s="5" t="s">
        <v>29</v>
      </c>
      <c r="G75" s="27">
        <v>1</v>
      </c>
      <c r="H75" s="27">
        <v>1</v>
      </c>
      <c r="I75" s="16">
        <v>1</v>
      </c>
      <c r="J75" s="103">
        <v>0</v>
      </c>
      <c r="K75" s="106" t="s">
        <v>184</v>
      </c>
      <c r="L75" s="107" t="s">
        <v>185</v>
      </c>
      <c r="M75" s="104" t="s">
        <v>101</v>
      </c>
      <c r="N75" s="85" t="s">
        <v>223</v>
      </c>
      <c r="O75" s="101"/>
      <c r="P75" s="101"/>
      <c r="Q75" s="101"/>
      <c r="R75" s="101"/>
      <c r="S75" s="101"/>
      <c r="T75" s="86"/>
      <c r="U75" s="101"/>
      <c r="V75" s="101"/>
    </row>
    <row r="76" spans="1:22" x14ac:dyDescent="0.25">
      <c r="A76" s="61">
        <v>44481</v>
      </c>
      <c r="B76" s="5">
        <v>2021</v>
      </c>
      <c r="C76" s="1" t="s">
        <v>188</v>
      </c>
      <c r="D76" s="1" t="s">
        <v>189</v>
      </c>
      <c r="E76" s="1">
        <v>18</v>
      </c>
      <c r="F76" s="5" t="s">
        <v>29</v>
      </c>
      <c r="G76" s="5">
        <v>1</v>
      </c>
      <c r="H76" s="5">
        <v>1</v>
      </c>
      <c r="I76" s="16">
        <v>1</v>
      </c>
      <c r="J76" s="109" t="s">
        <v>493</v>
      </c>
      <c r="K76" s="106" t="s">
        <v>190</v>
      </c>
      <c r="L76" s="110" t="s">
        <v>221</v>
      </c>
      <c r="M76" s="104" t="s">
        <v>101</v>
      </c>
      <c r="N76" s="111" t="s">
        <v>484</v>
      </c>
      <c r="O76" s="101"/>
      <c r="P76" s="101"/>
      <c r="Q76" s="101"/>
      <c r="R76" s="101"/>
      <c r="S76" s="101"/>
      <c r="T76" s="86"/>
      <c r="U76" s="101"/>
      <c r="V76" s="101"/>
    </row>
    <row r="77" spans="1:22" x14ac:dyDescent="0.25">
      <c r="A77" s="61">
        <v>44496</v>
      </c>
      <c r="B77" s="31">
        <v>2021</v>
      </c>
      <c r="C77" s="34" t="s">
        <v>237</v>
      </c>
      <c r="D77" s="32" t="s">
        <v>215</v>
      </c>
      <c r="E77" s="32">
        <v>26</v>
      </c>
      <c r="F77" s="31" t="s">
        <v>29</v>
      </c>
      <c r="G77" s="33">
        <v>1</v>
      </c>
      <c r="H77" s="33">
        <v>1</v>
      </c>
      <c r="I77" s="102">
        <v>1</v>
      </c>
      <c r="J77" s="105">
        <v>1</v>
      </c>
      <c r="K77" s="101" t="s">
        <v>216</v>
      </c>
      <c r="L77" s="107" t="s">
        <v>236</v>
      </c>
      <c r="M77" s="104" t="s">
        <v>101</v>
      </c>
      <c r="N77" s="104" t="s">
        <v>478</v>
      </c>
      <c r="O77" s="101"/>
      <c r="P77" s="101"/>
      <c r="Q77" s="101"/>
      <c r="R77" s="101"/>
      <c r="S77" s="101"/>
      <c r="T77" s="86"/>
      <c r="U77" s="101"/>
      <c r="V77" s="101"/>
    </row>
    <row r="78" spans="1:22" x14ac:dyDescent="0.25">
      <c r="A78" s="61">
        <v>44499</v>
      </c>
      <c r="B78" s="5">
        <v>2021</v>
      </c>
      <c r="C78" s="1" t="s">
        <v>113</v>
      </c>
      <c r="D78" s="1" t="s">
        <v>114</v>
      </c>
      <c r="E78" s="1">
        <v>33</v>
      </c>
      <c r="F78" s="5" t="s">
        <v>105</v>
      </c>
      <c r="G78" s="5">
        <v>1</v>
      </c>
      <c r="H78" s="5">
        <v>1</v>
      </c>
      <c r="I78" s="16">
        <v>1</v>
      </c>
      <c r="J78" s="105">
        <v>0</v>
      </c>
      <c r="K78" s="104" t="s">
        <v>115</v>
      </c>
      <c r="L78" s="110" t="s">
        <v>128</v>
      </c>
      <c r="M78" s="104" t="s">
        <v>101</v>
      </c>
      <c r="N78" s="85" t="s">
        <v>494</v>
      </c>
      <c r="O78" s="101"/>
      <c r="P78" s="101"/>
      <c r="Q78" s="101"/>
      <c r="R78" s="101"/>
      <c r="S78" s="101"/>
      <c r="T78" s="86"/>
      <c r="U78" s="101"/>
      <c r="V78" s="101"/>
    </row>
    <row r="79" spans="1:22" x14ac:dyDescent="0.25">
      <c r="A79" s="61">
        <v>44500</v>
      </c>
      <c r="B79" s="5">
        <v>2021</v>
      </c>
      <c r="C79" s="1" t="s">
        <v>129</v>
      </c>
      <c r="D79" s="1" t="s">
        <v>130</v>
      </c>
      <c r="E79" s="1">
        <v>26</v>
      </c>
      <c r="F79" s="5" t="s">
        <v>105</v>
      </c>
      <c r="G79" s="5">
        <v>1</v>
      </c>
      <c r="H79" s="5">
        <v>1</v>
      </c>
      <c r="I79" s="16">
        <v>1</v>
      </c>
      <c r="J79" s="105">
        <v>0</v>
      </c>
      <c r="K79" s="104" t="s">
        <v>132</v>
      </c>
      <c r="L79" s="110" t="s">
        <v>131</v>
      </c>
      <c r="M79" s="104" t="s">
        <v>101</v>
      </c>
      <c r="N79" s="85" t="s">
        <v>248</v>
      </c>
      <c r="O79" s="101"/>
      <c r="P79" s="101"/>
      <c r="Q79" s="101"/>
      <c r="R79" s="101"/>
      <c r="S79" s="101"/>
      <c r="T79" s="86"/>
      <c r="U79" s="101"/>
      <c r="V79" s="101"/>
    </row>
    <row r="80" spans="1:22" x14ac:dyDescent="0.25">
      <c r="A80" s="61">
        <v>44501</v>
      </c>
      <c r="B80" s="5">
        <v>2021</v>
      </c>
      <c r="C80" s="1" t="s">
        <v>116</v>
      </c>
      <c r="D80" s="1" t="s">
        <v>117</v>
      </c>
      <c r="E80" s="1">
        <v>28</v>
      </c>
      <c r="F80" s="5" t="s">
        <v>105</v>
      </c>
      <c r="G80" s="5">
        <v>1</v>
      </c>
      <c r="H80" s="5">
        <v>1</v>
      </c>
      <c r="I80" s="16">
        <v>1</v>
      </c>
      <c r="J80" s="105">
        <v>1</v>
      </c>
      <c r="K80" s="104" t="s">
        <v>122</v>
      </c>
      <c r="L80" s="85" t="s">
        <v>123</v>
      </c>
      <c r="M80" s="104" t="s">
        <v>101</v>
      </c>
      <c r="N80" s="85" t="s">
        <v>124</v>
      </c>
      <c r="O80" s="101"/>
      <c r="P80" s="101"/>
      <c r="Q80" s="101"/>
      <c r="R80" s="101"/>
      <c r="S80" s="101"/>
      <c r="T80" s="86"/>
      <c r="U80" s="101"/>
      <c r="V80" s="101"/>
    </row>
    <row r="81" spans="1:63" x14ac:dyDescent="0.25">
      <c r="A81" s="61">
        <v>44506</v>
      </c>
      <c r="B81" s="5">
        <v>2021</v>
      </c>
      <c r="C81" s="1" t="s">
        <v>50</v>
      </c>
      <c r="D81" s="1" t="s">
        <v>311</v>
      </c>
      <c r="E81" s="1">
        <v>19</v>
      </c>
      <c r="F81" s="5" t="s">
        <v>105</v>
      </c>
      <c r="G81" s="5">
        <v>1</v>
      </c>
      <c r="H81" s="5">
        <v>1</v>
      </c>
      <c r="I81" s="16">
        <v>1</v>
      </c>
      <c r="J81" s="103">
        <v>0</v>
      </c>
      <c r="K81" s="104" t="s">
        <v>312</v>
      </c>
      <c r="L81" s="110" t="s">
        <v>313</v>
      </c>
      <c r="M81" s="104" t="s">
        <v>101</v>
      </c>
      <c r="N81" s="85" t="s">
        <v>495</v>
      </c>
      <c r="O81" s="101"/>
      <c r="P81" s="101"/>
      <c r="Q81" s="101"/>
      <c r="R81" s="101"/>
      <c r="S81" s="101"/>
      <c r="T81" s="86"/>
      <c r="U81" s="101"/>
      <c r="V81" s="101"/>
    </row>
    <row r="82" spans="1:63" x14ac:dyDescent="0.25">
      <c r="A82" s="61">
        <v>44509</v>
      </c>
      <c r="B82" s="5">
        <v>2021</v>
      </c>
      <c r="C82" s="1" t="s">
        <v>345</v>
      </c>
      <c r="D82" s="1" t="s">
        <v>346</v>
      </c>
      <c r="E82" s="1">
        <v>24</v>
      </c>
      <c r="F82" s="5" t="s">
        <v>105</v>
      </c>
      <c r="G82" s="5">
        <v>1</v>
      </c>
      <c r="H82" s="5">
        <v>1</v>
      </c>
      <c r="I82" s="16">
        <v>1</v>
      </c>
      <c r="J82" s="109" t="s">
        <v>496</v>
      </c>
      <c r="K82" s="104" t="s">
        <v>347</v>
      </c>
      <c r="L82" s="110" t="s">
        <v>348</v>
      </c>
      <c r="M82" s="104" t="s">
        <v>101</v>
      </c>
      <c r="N82" s="85" t="s">
        <v>357</v>
      </c>
      <c r="O82" s="101"/>
      <c r="P82" s="101"/>
      <c r="Q82" s="101"/>
      <c r="R82" s="101"/>
      <c r="S82" s="101"/>
      <c r="T82" s="86"/>
      <c r="U82" s="101"/>
      <c r="V82" s="101"/>
    </row>
    <row r="83" spans="1:63" x14ac:dyDescent="0.25">
      <c r="A83" s="61">
        <v>44523</v>
      </c>
      <c r="B83" s="5">
        <v>2021</v>
      </c>
      <c r="C83" s="1" t="s">
        <v>54</v>
      </c>
      <c r="D83" s="1" t="s">
        <v>112</v>
      </c>
      <c r="E83" s="1">
        <v>30</v>
      </c>
      <c r="F83" s="5" t="s">
        <v>105</v>
      </c>
      <c r="G83" s="5">
        <v>1</v>
      </c>
      <c r="H83" s="5">
        <v>1</v>
      </c>
      <c r="I83" s="16">
        <v>1</v>
      </c>
      <c r="J83" s="109">
        <v>0</v>
      </c>
      <c r="K83" s="104" t="s">
        <v>109</v>
      </c>
      <c r="L83" s="110" t="s">
        <v>127</v>
      </c>
      <c r="M83" s="104" t="s">
        <v>101</v>
      </c>
      <c r="N83" s="85" t="s">
        <v>536</v>
      </c>
      <c r="O83" s="101"/>
      <c r="P83" s="101"/>
      <c r="Q83" s="101"/>
      <c r="R83" s="101"/>
      <c r="S83" s="101"/>
      <c r="T83" s="86"/>
      <c r="U83" s="101"/>
      <c r="V83" s="101"/>
    </row>
    <row r="84" spans="1:63" x14ac:dyDescent="0.25">
      <c r="A84" s="61">
        <v>44524</v>
      </c>
      <c r="B84" s="5">
        <v>2021</v>
      </c>
      <c r="C84" s="1" t="s">
        <v>125</v>
      </c>
      <c r="D84" s="1" t="s">
        <v>110</v>
      </c>
      <c r="E84" s="1">
        <v>25</v>
      </c>
      <c r="F84" s="5" t="s">
        <v>105</v>
      </c>
      <c r="G84" s="5">
        <v>1</v>
      </c>
      <c r="H84" s="5">
        <v>1</v>
      </c>
      <c r="I84" s="16">
        <v>1</v>
      </c>
      <c r="J84" s="109">
        <v>1</v>
      </c>
      <c r="K84" s="104" t="s">
        <v>111</v>
      </c>
      <c r="L84" s="110" t="s">
        <v>126</v>
      </c>
      <c r="M84" s="104" t="s">
        <v>101</v>
      </c>
      <c r="N84" s="85" t="s">
        <v>497</v>
      </c>
      <c r="O84" s="101"/>
      <c r="P84" s="101"/>
      <c r="Q84" s="101"/>
      <c r="R84" s="101"/>
      <c r="S84" s="101"/>
      <c r="T84" s="86"/>
      <c r="U84" s="101"/>
      <c r="V84" s="101"/>
    </row>
    <row r="85" spans="1:63" x14ac:dyDescent="0.25">
      <c r="A85" s="61">
        <v>44534</v>
      </c>
      <c r="B85" s="5">
        <v>2021</v>
      </c>
      <c r="C85" s="1" t="s">
        <v>597</v>
      </c>
      <c r="D85" s="1" t="s">
        <v>598</v>
      </c>
      <c r="E85" s="1" t="s">
        <v>186</v>
      </c>
      <c r="F85" s="5" t="s">
        <v>543</v>
      </c>
      <c r="G85" s="5">
        <v>0</v>
      </c>
      <c r="H85" s="5">
        <v>0</v>
      </c>
      <c r="I85" s="16">
        <v>1</v>
      </c>
      <c r="J85" s="109"/>
      <c r="K85" s="104" t="s">
        <v>599</v>
      </c>
      <c r="L85" s="110" t="s">
        <v>600</v>
      </c>
      <c r="M85" s="104" t="s">
        <v>101</v>
      </c>
      <c r="N85" s="85" t="s">
        <v>601</v>
      </c>
      <c r="O85" s="101"/>
      <c r="P85" s="101"/>
      <c r="Q85" s="101"/>
      <c r="R85" s="101"/>
      <c r="S85" s="101"/>
      <c r="T85" s="86"/>
      <c r="U85" s="101"/>
      <c r="V85" s="101"/>
    </row>
    <row r="86" spans="1:63" x14ac:dyDescent="0.25">
      <c r="A86" s="61">
        <v>44541</v>
      </c>
      <c r="B86" s="5">
        <v>2021</v>
      </c>
      <c r="C86" s="1" t="s">
        <v>603</v>
      </c>
      <c r="D86" s="1" t="s">
        <v>602</v>
      </c>
      <c r="E86" s="1">
        <v>29</v>
      </c>
      <c r="F86" s="5" t="s">
        <v>543</v>
      </c>
      <c r="G86" s="5">
        <v>1</v>
      </c>
      <c r="H86" s="5">
        <v>1</v>
      </c>
      <c r="I86" s="16">
        <v>1</v>
      </c>
      <c r="J86" s="109">
        <v>1</v>
      </c>
      <c r="K86" s="104" t="s">
        <v>604</v>
      </c>
      <c r="L86" s="110" t="s">
        <v>605</v>
      </c>
      <c r="M86" s="104" t="s">
        <v>101</v>
      </c>
      <c r="N86" s="85"/>
      <c r="O86" s="101"/>
      <c r="P86" s="101"/>
      <c r="Q86" s="101"/>
      <c r="R86" s="101"/>
      <c r="S86" s="101"/>
      <c r="T86" s="86"/>
      <c r="U86" s="101"/>
      <c r="V86" s="101"/>
    </row>
    <row r="87" spans="1:63" x14ac:dyDescent="0.25">
      <c r="A87" s="61">
        <v>44541</v>
      </c>
      <c r="B87" s="5">
        <v>2021</v>
      </c>
      <c r="C87" s="1" t="s">
        <v>526</v>
      </c>
      <c r="D87" s="1" t="s">
        <v>527</v>
      </c>
      <c r="E87" s="1">
        <v>27</v>
      </c>
      <c r="F87" s="5" t="s">
        <v>105</v>
      </c>
      <c r="G87" s="5">
        <v>1</v>
      </c>
      <c r="H87" s="5">
        <v>1</v>
      </c>
      <c r="I87" s="16">
        <v>1</v>
      </c>
      <c r="J87" s="109">
        <v>0</v>
      </c>
      <c r="K87" s="104" t="s">
        <v>528</v>
      </c>
      <c r="L87" s="110" t="s">
        <v>529</v>
      </c>
      <c r="M87" s="104"/>
      <c r="N87" s="85" t="s">
        <v>535</v>
      </c>
      <c r="O87" s="101"/>
      <c r="P87" s="101"/>
      <c r="Q87" s="101"/>
      <c r="R87" s="101"/>
      <c r="S87" s="101"/>
      <c r="T87" s="86"/>
      <c r="U87" s="101"/>
      <c r="V87" s="101"/>
    </row>
    <row r="88" spans="1:63" x14ac:dyDescent="0.25">
      <c r="A88" s="61">
        <v>44542</v>
      </c>
      <c r="B88" s="5">
        <v>2021</v>
      </c>
      <c r="C88" s="1" t="s">
        <v>530</v>
      </c>
      <c r="D88" s="1" t="s">
        <v>531</v>
      </c>
      <c r="E88" s="1">
        <v>27</v>
      </c>
      <c r="F88" s="5" t="s">
        <v>105</v>
      </c>
      <c r="G88" s="5">
        <v>1</v>
      </c>
      <c r="H88" s="5">
        <v>1</v>
      </c>
      <c r="I88" s="16">
        <v>1</v>
      </c>
      <c r="J88" s="109">
        <v>0</v>
      </c>
      <c r="K88" s="104" t="s">
        <v>532</v>
      </c>
      <c r="L88" s="110" t="s">
        <v>533</v>
      </c>
      <c r="M88" s="104"/>
      <c r="N88" s="85" t="s">
        <v>534</v>
      </c>
      <c r="O88" s="101"/>
      <c r="P88" s="101"/>
      <c r="Q88" s="101"/>
      <c r="R88" s="101"/>
      <c r="S88" s="101"/>
      <c r="T88" s="86"/>
      <c r="U88" s="101"/>
      <c r="V88" s="101"/>
    </row>
    <row r="89" spans="1:63" s="86" customFormat="1" x14ac:dyDescent="0.25">
      <c r="A89" s="61">
        <v>44525</v>
      </c>
      <c r="B89" s="82">
        <v>2021</v>
      </c>
      <c r="C89" s="83" t="s">
        <v>106</v>
      </c>
      <c r="D89" s="83" t="s">
        <v>107</v>
      </c>
      <c r="E89" s="83">
        <v>28</v>
      </c>
      <c r="F89" s="82" t="s">
        <v>105</v>
      </c>
      <c r="G89" s="82">
        <v>1</v>
      </c>
      <c r="H89" s="82">
        <v>1</v>
      </c>
      <c r="I89" s="105">
        <v>1</v>
      </c>
      <c r="J89" s="109">
        <v>1</v>
      </c>
      <c r="K89" s="104" t="s">
        <v>108</v>
      </c>
      <c r="L89" s="110" t="s">
        <v>121</v>
      </c>
      <c r="M89" s="104" t="s">
        <v>101</v>
      </c>
      <c r="N89" s="101" t="s">
        <v>525</v>
      </c>
      <c r="O89" s="85" t="s">
        <v>120</v>
      </c>
      <c r="P89" s="101"/>
      <c r="Q89" s="101"/>
      <c r="R89" s="85"/>
      <c r="S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row>
    <row r="90" spans="1:63" ht="14.25" customHeight="1" x14ac:dyDescent="0.25">
      <c r="A90" s="61">
        <v>44542</v>
      </c>
      <c r="B90" s="5">
        <v>2021</v>
      </c>
      <c r="C90" s="1" t="s">
        <v>400</v>
      </c>
      <c r="D90" s="1" t="s">
        <v>537</v>
      </c>
      <c r="E90" s="1">
        <v>24</v>
      </c>
      <c r="F90" s="5" t="s">
        <v>543</v>
      </c>
      <c r="G90" s="5">
        <v>1</v>
      </c>
      <c r="H90" s="5">
        <v>1</v>
      </c>
      <c r="I90" s="16">
        <v>1</v>
      </c>
      <c r="J90" s="109">
        <v>0</v>
      </c>
      <c r="K90" s="104" t="s">
        <v>611</v>
      </c>
      <c r="L90" s="110" t="s">
        <v>612</v>
      </c>
      <c r="M90" s="104" t="s">
        <v>101</v>
      </c>
      <c r="N90" s="85" t="s">
        <v>613</v>
      </c>
      <c r="O90" s="101"/>
      <c r="P90" s="101"/>
      <c r="Q90" s="101"/>
      <c r="R90" s="101"/>
      <c r="S90" s="101"/>
      <c r="T90" s="86"/>
      <c r="U90" s="101"/>
      <c r="V90" s="101"/>
    </row>
    <row r="91" spans="1:63" x14ac:dyDescent="0.25">
      <c r="A91" s="41">
        <v>44542</v>
      </c>
      <c r="B91" s="5">
        <v>2021</v>
      </c>
      <c r="C91" s="1" t="s">
        <v>239</v>
      </c>
      <c r="D91" s="1" t="s">
        <v>239</v>
      </c>
      <c r="E91" s="1">
        <v>34</v>
      </c>
      <c r="F91" s="5" t="s">
        <v>543</v>
      </c>
      <c r="G91" s="5">
        <v>0</v>
      </c>
      <c r="H91" s="5">
        <v>0</v>
      </c>
      <c r="I91" s="5">
        <v>1</v>
      </c>
      <c r="K91" s="1" t="s">
        <v>614</v>
      </c>
      <c r="L91" s="1" t="s">
        <v>615</v>
      </c>
      <c r="M91" s="1" t="s">
        <v>101</v>
      </c>
      <c r="N91" s="104" t="s">
        <v>616</v>
      </c>
    </row>
    <row r="92" spans="1:63" ht="15.75" thickBot="1" x14ac:dyDescent="0.3">
      <c r="A92" s="46"/>
      <c r="B92" s="49"/>
      <c r="C92" s="48"/>
      <c r="D92" s="48"/>
      <c r="E92" s="48"/>
      <c r="F92" s="49"/>
      <c r="G92" s="49"/>
      <c r="H92" s="49"/>
      <c r="I92" s="112"/>
      <c r="J92" s="114"/>
      <c r="K92" s="115"/>
      <c r="L92" s="116"/>
      <c r="M92" s="115"/>
      <c r="N92" s="52"/>
      <c r="O92" s="65"/>
      <c r="P92" s="52"/>
      <c r="Q92" s="101"/>
      <c r="R92" s="85"/>
      <c r="S92" s="101"/>
      <c r="T92" s="86"/>
      <c r="U92" s="101"/>
      <c r="V92" s="101"/>
    </row>
    <row r="93" spans="1:63" x14ac:dyDescent="0.25">
      <c r="I93" s="16"/>
      <c r="J93" s="16"/>
      <c r="K93" s="15"/>
      <c r="L93" s="15"/>
      <c r="M93" s="15"/>
      <c r="N93" s="19"/>
      <c r="O93" s="18"/>
      <c r="P93" s="18"/>
      <c r="Q93" s="18"/>
      <c r="R93" s="18"/>
      <c r="S93" s="18"/>
    </row>
    <row r="94" spans="1:63" x14ac:dyDescent="0.25">
      <c r="A94" s="35" t="s">
        <v>474</v>
      </c>
      <c r="B94" s="35"/>
      <c r="C94" s="36"/>
      <c r="D94" s="36">
        <f>SUM(G66:G92)</f>
        <v>24</v>
      </c>
      <c r="F94" s="113" t="s">
        <v>498</v>
      </c>
      <c r="H94" s="1"/>
      <c r="J94" s="100">
        <f>SUM(J66:J92)</f>
        <v>8</v>
      </c>
      <c r="K94" s="44"/>
      <c r="L94" s="15"/>
      <c r="M94" s="15" t="s">
        <v>101</v>
      </c>
      <c r="N94" s="19"/>
      <c r="O94" s="18"/>
      <c r="P94" s="18"/>
      <c r="Q94" s="18"/>
      <c r="R94" s="18"/>
      <c r="S94" s="18"/>
    </row>
    <row r="95" spans="1:63" x14ac:dyDescent="0.25">
      <c r="A95" s="35" t="s">
        <v>475</v>
      </c>
      <c r="B95" s="35"/>
      <c r="C95" s="35"/>
      <c r="D95" s="36" t="s">
        <v>479</v>
      </c>
      <c r="H95" s="35" t="s">
        <v>499</v>
      </c>
      <c r="I95" s="1"/>
      <c r="J95" s="36">
        <v>9</v>
      </c>
      <c r="K95" s="22"/>
      <c r="M95" s="1" t="s">
        <v>101</v>
      </c>
      <c r="N95" s="19"/>
    </row>
    <row r="96" spans="1:63" x14ac:dyDescent="0.25">
      <c r="A96" s="35" t="s">
        <v>473</v>
      </c>
      <c r="B96" s="35"/>
      <c r="C96" s="35"/>
      <c r="D96" s="36">
        <f>D94+G58</f>
        <v>31</v>
      </c>
      <c r="H96" s="1"/>
      <c r="I96" s="1"/>
      <c r="J96" s="30"/>
      <c r="K96" s="22"/>
      <c r="M96" s="1" t="s">
        <v>101</v>
      </c>
      <c r="N96" s="19"/>
    </row>
    <row r="97" spans="1:16" x14ac:dyDescent="0.25">
      <c r="D97" s="35"/>
      <c r="E97" s="35"/>
      <c r="F97" s="35"/>
      <c r="G97" s="36"/>
      <c r="H97" s="1"/>
      <c r="I97" s="1"/>
      <c r="J97" s="30"/>
      <c r="K97" s="22"/>
      <c r="N97" s="19"/>
    </row>
    <row r="98" spans="1:16" s="76" customFormat="1" x14ac:dyDescent="0.25">
      <c r="A98" s="80" t="s">
        <v>486</v>
      </c>
      <c r="B98" s="73"/>
      <c r="C98" s="74"/>
      <c r="D98" s="74"/>
      <c r="E98" s="74"/>
      <c r="F98" s="73"/>
      <c r="G98" s="73"/>
      <c r="H98" s="73"/>
      <c r="I98" s="73"/>
      <c r="J98" s="73"/>
      <c r="K98" s="74"/>
      <c r="L98" s="74"/>
      <c r="M98" s="74"/>
      <c r="N98" s="75"/>
    </row>
    <row r="99" spans="1:16" s="18" customFormat="1" x14ac:dyDescent="0.25">
      <c r="A99" s="61">
        <v>44423</v>
      </c>
      <c r="B99" s="16">
        <v>2021</v>
      </c>
      <c r="C99" s="15" t="s">
        <v>167</v>
      </c>
      <c r="D99" s="15" t="s">
        <v>168</v>
      </c>
      <c r="E99" s="15">
        <v>24</v>
      </c>
      <c r="F99" s="16"/>
      <c r="G99" s="66">
        <v>1</v>
      </c>
      <c r="H99" s="66">
        <v>1</v>
      </c>
      <c r="I99" s="16">
        <v>1</v>
      </c>
      <c r="J99" s="100">
        <v>0</v>
      </c>
      <c r="K99" s="44" t="s">
        <v>169</v>
      </c>
      <c r="L99" s="68" t="s">
        <v>170</v>
      </c>
      <c r="M99" s="15" t="s">
        <v>101</v>
      </c>
      <c r="N99" s="85" t="s">
        <v>281</v>
      </c>
    </row>
    <row r="100" spans="1:16" s="18" customFormat="1" x14ac:dyDescent="0.25">
      <c r="A100" s="61">
        <v>44450</v>
      </c>
      <c r="B100" s="16">
        <v>2021</v>
      </c>
      <c r="C100" s="15" t="s">
        <v>178</v>
      </c>
      <c r="D100" s="15" t="s">
        <v>179</v>
      </c>
      <c r="E100" s="15">
        <v>22</v>
      </c>
      <c r="F100" s="15"/>
      <c r="G100" s="66">
        <v>1</v>
      </c>
      <c r="H100" s="66">
        <v>1</v>
      </c>
      <c r="I100" s="16">
        <v>1</v>
      </c>
      <c r="J100" s="100">
        <v>0</v>
      </c>
      <c r="K100" s="44" t="s">
        <v>133</v>
      </c>
      <c r="L100" s="68" t="s">
        <v>180</v>
      </c>
      <c r="M100" s="15" t="s">
        <v>101</v>
      </c>
      <c r="N100" s="85" t="s">
        <v>181</v>
      </c>
    </row>
    <row r="101" spans="1:16" x14ac:dyDescent="0.25">
      <c r="F101" s="1"/>
      <c r="G101" s="1"/>
      <c r="H101" s="1"/>
      <c r="I101" s="1"/>
      <c r="J101" s="30"/>
      <c r="K101" s="22"/>
      <c r="M101" s="1" t="s">
        <v>101</v>
      </c>
      <c r="N101" s="19"/>
    </row>
    <row r="102" spans="1:16" s="76" customFormat="1" x14ac:dyDescent="0.25">
      <c r="A102" s="77" t="s">
        <v>489</v>
      </c>
      <c r="B102" s="73"/>
      <c r="C102" s="74"/>
      <c r="D102" s="74"/>
      <c r="E102" s="74"/>
      <c r="F102" s="74"/>
      <c r="G102" s="73"/>
      <c r="H102" s="74"/>
      <c r="I102" s="74"/>
      <c r="J102" s="78"/>
      <c r="K102" s="79"/>
      <c r="L102" s="74"/>
      <c r="M102" s="74" t="s">
        <v>101</v>
      </c>
      <c r="N102" s="75"/>
    </row>
    <row r="103" spans="1:16" x14ac:dyDescent="0.25">
      <c r="A103" s="61">
        <v>44364</v>
      </c>
      <c r="B103" s="5">
        <v>2021</v>
      </c>
      <c r="C103" s="1" t="s">
        <v>334</v>
      </c>
      <c r="D103" s="1" t="s">
        <v>162</v>
      </c>
      <c r="E103" s="1">
        <v>40</v>
      </c>
      <c r="F103" s="5" t="s">
        <v>105</v>
      </c>
      <c r="G103" s="5">
        <v>0</v>
      </c>
      <c r="H103" s="5">
        <v>0</v>
      </c>
      <c r="I103" s="5">
        <v>1</v>
      </c>
      <c r="K103" s="1" t="s">
        <v>335</v>
      </c>
      <c r="L103" s="7" t="s">
        <v>163</v>
      </c>
      <c r="M103" s="1" t="s">
        <v>101</v>
      </c>
      <c r="N103" s="19" t="s">
        <v>578</v>
      </c>
    </row>
    <row r="104" spans="1:16" x14ac:dyDescent="0.25">
      <c r="A104" s="61">
        <v>44399</v>
      </c>
      <c r="B104" s="31">
        <v>2021</v>
      </c>
      <c r="C104" s="22" t="s">
        <v>197</v>
      </c>
      <c r="D104" s="22" t="s">
        <v>198</v>
      </c>
      <c r="E104" s="32">
        <v>36</v>
      </c>
      <c r="F104" s="5" t="s">
        <v>105</v>
      </c>
      <c r="G104" s="33">
        <v>0</v>
      </c>
      <c r="H104" s="33">
        <v>0</v>
      </c>
      <c r="I104" s="31">
        <v>1</v>
      </c>
      <c r="J104" s="30"/>
      <c r="K104" s="29" t="s">
        <v>229</v>
      </c>
      <c r="L104" s="1" t="s">
        <v>228</v>
      </c>
      <c r="M104" s="1" t="s">
        <v>101</v>
      </c>
      <c r="N104" s="6" t="s">
        <v>227</v>
      </c>
    </row>
    <row r="105" spans="1:16" x14ac:dyDescent="0.25">
      <c r="A105" s="61">
        <v>44401</v>
      </c>
      <c r="B105" s="5">
        <v>2021</v>
      </c>
      <c r="C105" s="1" t="s">
        <v>239</v>
      </c>
      <c r="D105" s="1" t="s">
        <v>239</v>
      </c>
      <c r="E105" s="1" t="s">
        <v>186</v>
      </c>
      <c r="F105" s="5" t="s">
        <v>105</v>
      </c>
      <c r="G105" s="5">
        <v>0</v>
      </c>
      <c r="H105" s="5">
        <v>0</v>
      </c>
      <c r="I105" s="5">
        <v>1</v>
      </c>
      <c r="K105" s="1" t="s">
        <v>380</v>
      </c>
      <c r="L105" s="1" t="s">
        <v>381</v>
      </c>
      <c r="M105" s="1" t="s">
        <v>101</v>
      </c>
    </row>
    <row r="106" spans="1:16" x14ac:dyDescent="0.25">
      <c r="A106" s="61">
        <v>44408</v>
      </c>
      <c r="B106" s="5">
        <v>2021</v>
      </c>
      <c r="C106" s="1" t="s">
        <v>151</v>
      </c>
      <c r="D106" s="1" t="s">
        <v>152</v>
      </c>
      <c r="E106" s="1">
        <v>18</v>
      </c>
      <c r="F106" s="5" t="s">
        <v>250</v>
      </c>
      <c r="G106" s="5">
        <v>0</v>
      </c>
      <c r="H106" s="5" t="s">
        <v>53</v>
      </c>
      <c r="I106" s="5">
        <v>1</v>
      </c>
      <c r="K106" s="1" t="s">
        <v>150</v>
      </c>
      <c r="L106" s="1" t="s">
        <v>153</v>
      </c>
      <c r="M106" s="1" t="s">
        <v>101</v>
      </c>
      <c r="N106" s="15" t="s">
        <v>154</v>
      </c>
      <c r="O106" s="18"/>
      <c r="P106" s="18"/>
    </row>
    <row r="107" spans="1:16" ht="16.5" customHeight="1" x14ac:dyDescent="0.25">
      <c r="A107" s="61">
        <v>44409</v>
      </c>
      <c r="B107" s="5">
        <v>2021</v>
      </c>
      <c r="C107" s="1" t="s">
        <v>171</v>
      </c>
      <c r="D107" s="1" t="s">
        <v>172</v>
      </c>
      <c r="E107" s="1">
        <v>25</v>
      </c>
      <c r="F107" s="5" t="s">
        <v>105</v>
      </c>
      <c r="G107" s="27">
        <v>0</v>
      </c>
      <c r="H107" s="27">
        <v>0</v>
      </c>
      <c r="I107" s="5">
        <v>1</v>
      </c>
      <c r="J107" s="30"/>
      <c r="K107" s="22" t="s">
        <v>173</v>
      </c>
      <c r="L107" s="7" t="s">
        <v>174</v>
      </c>
      <c r="M107" s="1" t="s">
        <v>101</v>
      </c>
    </row>
    <row r="108" spans="1:16" x14ac:dyDescent="0.25">
      <c r="A108" s="61">
        <v>44414</v>
      </c>
      <c r="B108" s="5">
        <v>2021</v>
      </c>
      <c r="C108" s="1" t="s">
        <v>239</v>
      </c>
      <c r="D108" s="1" t="s">
        <v>239</v>
      </c>
      <c r="E108" s="1" t="s">
        <v>186</v>
      </c>
      <c r="F108" s="5" t="s">
        <v>250</v>
      </c>
      <c r="G108" s="5">
        <v>0</v>
      </c>
      <c r="H108" s="5">
        <v>0</v>
      </c>
      <c r="I108" s="5">
        <v>1</v>
      </c>
      <c r="K108" s="1" t="s">
        <v>254</v>
      </c>
      <c r="L108" s="1" t="s">
        <v>255</v>
      </c>
      <c r="M108" s="1" t="s">
        <v>101</v>
      </c>
      <c r="N108" s="19" t="s">
        <v>256</v>
      </c>
      <c r="O108" s="18"/>
      <c r="P108" s="18"/>
    </row>
    <row r="109" spans="1:16" x14ac:dyDescent="0.25">
      <c r="A109" s="61">
        <v>44433</v>
      </c>
      <c r="B109" s="31">
        <v>2021</v>
      </c>
      <c r="C109" s="29" t="s">
        <v>199</v>
      </c>
      <c r="D109" s="29" t="s">
        <v>200</v>
      </c>
      <c r="E109" s="32">
        <v>29</v>
      </c>
      <c r="F109" s="5" t="s">
        <v>105</v>
      </c>
      <c r="G109" s="33">
        <v>0</v>
      </c>
      <c r="H109" s="33" t="s">
        <v>230</v>
      </c>
      <c r="I109" s="31">
        <v>1</v>
      </c>
      <c r="J109" s="30"/>
      <c r="K109" s="29" t="s">
        <v>201</v>
      </c>
      <c r="L109" s="1" t="s">
        <v>231</v>
      </c>
      <c r="M109" s="1" t="s">
        <v>101</v>
      </c>
      <c r="N109" s="6" t="s">
        <v>232</v>
      </c>
    </row>
    <row r="110" spans="1:16" x14ac:dyDescent="0.25">
      <c r="A110" s="61">
        <v>44443</v>
      </c>
      <c r="B110" s="31">
        <v>2021</v>
      </c>
      <c r="C110" s="22" t="s">
        <v>202</v>
      </c>
      <c r="D110" s="22" t="s">
        <v>203</v>
      </c>
      <c r="E110" s="32">
        <v>16</v>
      </c>
      <c r="F110" s="31" t="s">
        <v>105</v>
      </c>
      <c r="G110" s="33">
        <v>0</v>
      </c>
      <c r="H110" s="33">
        <v>0</v>
      </c>
      <c r="I110" s="31">
        <v>1</v>
      </c>
      <c r="J110" s="30"/>
      <c r="K110" s="22" t="s">
        <v>204</v>
      </c>
      <c r="L110" s="1" t="s">
        <v>265</v>
      </c>
      <c r="M110" s="1" t="s">
        <v>101</v>
      </c>
      <c r="N110" s="6" t="s">
        <v>154</v>
      </c>
    </row>
    <row r="111" spans="1:16" x14ac:dyDescent="0.25">
      <c r="A111" s="61">
        <v>44444</v>
      </c>
      <c r="B111" s="5">
        <v>2021</v>
      </c>
      <c r="C111" s="1" t="s">
        <v>239</v>
      </c>
      <c r="D111" s="1" t="s">
        <v>239</v>
      </c>
      <c r="E111" s="1" t="s">
        <v>186</v>
      </c>
      <c r="F111" s="5" t="s">
        <v>250</v>
      </c>
      <c r="G111" s="5">
        <v>0</v>
      </c>
      <c r="H111" s="5">
        <v>0</v>
      </c>
      <c r="I111" s="5">
        <v>1</v>
      </c>
      <c r="K111" s="1" t="s">
        <v>257</v>
      </c>
      <c r="L111" s="1" t="s">
        <v>258</v>
      </c>
      <c r="M111" s="1" t="s">
        <v>101</v>
      </c>
      <c r="N111" s="19" t="s">
        <v>259</v>
      </c>
      <c r="O111" s="18"/>
      <c r="P111" s="18"/>
    </row>
    <row r="112" spans="1:16" x14ac:dyDescent="0.25">
      <c r="A112" s="61">
        <v>44445</v>
      </c>
      <c r="B112" s="5">
        <v>2021</v>
      </c>
      <c r="C112" s="1" t="s">
        <v>249</v>
      </c>
      <c r="D112" s="1" t="s">
        <v>239</v>
      </c>
      <c r="E112" s="1">
        <v>13</v>
      </c>
      <c r="F112" s="5" t="s">
        <v>250</v>
      </c>
      <c r="G112" s="5">
        <v>0</v>
      </c>
      <c r="H112" s="5">
        <v>0</v>
      </c>
      <c r="I112" s="5">
        <v>1</v>
      </c>
      <c r="K112" s="1" t="s">
        <v>251</v>
      </c>
      <c r="L112" s="1" t="s">
        <v>252</v>
      </c>
      <c r="M112" s="1" t="s">
        <v>101</v>
      </c>
      <c r="N112" s="19" t="s">
        <v>253</v>
      </c>
      <c r="O112" s="18"/>
      <c r="P112" s="18"/>
    </row>
    <row r="113" spans="1:63" x14ac:dyDescent="0.25">
      <c r="A113" s="61">
        <v>44452</v>
      </c>
      <c r="B113" s="31">
        <v>2021</v>
      </c>
      <c r="C113" s="22" t="s">
        <v>205</v>
      </c>
      <c r="D113" s="29" t="s">
        <v>206</v>
      </c>
      <c r="E113" s="32"/>
      <c r="F113" s="31" t="s">
        <v>105</v>
      </c>
      <c r="G113" s="33">
        <v>0</v>
      </c>
      <c r="H113" s="33">
        <v>0</v>
      </c>
      <c r="I113" s="31">
        <v>1</v>
      </c>
      <c r="J113" s="30"/>
      <c r="K113" s="22" t="s">
        <v>238</v>
      </c>
      <c r="M113" s="1" t="s">
        <v>101</v>
      </c>
    </row>
    <row r="114" spans="1:63" s="18" customFormat="1" x14ac:dyDescent="0.25">
      <c r="A114" s="69">
        <v>44455</v>
      </c>
      <c r="B114" s="16">
        <v>2021</v>
      </c>
      <c r="C114" s="15" t="s">
        <v>239</v>
      </c>
      <c r="D114" s="15" t="s">
        <v>239</v>
      </c>
      <c r="E114" s="15">
        <v>19</v>
      </c>
      <c r="F114" s="16" t="s">
        <v>105</v>
      </c>
      <c r="G114" s="16" t="s">
        <v>186</v>
      </c>
      <c r="H114" s="16">
        <v>1</v>
      </c>
      <c r="I114" s="16">
        <v>1</v>
      </c>
      <c r="J114" s="100"/>
      <c r="K114" s="15" t="s">
        <v>292</v>
      </c>
      <c r="L114" s="15" t="s">
        <v>293</v>
      </c>
      <c r="M114" s="15" t="s">
        <v>101</v>
      </c>
      <c r="N114" s="113" t="s">
        <v>294</v>
      </c>
    </row>
    <row r="115" spans="1:63" x14ac:dyDescent="0.25">
      <c r="A115" s="61">
        <v>44459</v>
      </c>
      <c r="B115" s="14">
        <v>2021</v>
      </c>
      <c r="C115" s="15" t="s">
        <v>395</v>
      </c>
      <c r="D115" s="15" t="s">
        <v>396</v>
      </c>
      <c r="E115" s="15" t="s">
        <v>186</v>
      </c>
      <c r="F115" s="16" t="s">
        <v>105</v>
      </c>
      <c r="G115" s="16">
        <v>0</v>
      </c>
      <c r="H115" s="16">
        <v>0</v>
      </c>
      <c r="I115" s="16">
        <v>1</v>
      </c>
      <c r="J115" s="16"/>
      <c r="K115" s="15" t="s">
        <v>398</v>
      </c>
      <c r="L115" s="17" t="s">
        <v>397</v>
      </c>
      <c r="M115" s="1" t="s">
        <v>101</v>
      </c>
      <c r="N115" s="19" t="s">
        <v>399</v>
      </c>
      <c r="O115" s="18"/>
      <c r="P115" s="18"/>
      <c r="Q115" s="18"/>
      <c r="R115" s="18"/>
      <c r="S115" s="18"/>
      <c r="T115" s="18"/>
    </row>
    <row r="116" spans="1:63" x14ac:dyDescent="0.25">
      <c r="A116" s="61">
        <v>44460</v>
      </c>
      <c r="B116" s="14">
        <v>2021</v>
      </c>
      <c r="C116" s="15" t="s">
        <v>239</v>
      </c>
      <c r="D116" s="15" t="s">
        <v>239</v>
      </c>
      <c r="E116" s="15" t="s">
        <v>186</v>
      </c>
      <c r="F116" s="16" t="s">
        <v>543</v>
      </c>
      <c r="G116" s="16">
        <v>0</v>
      </c>
      <c r="H116" s="16">
        <v>0</v>
      </c>
      <c r="I116" s="16">
        <v>1</v>
      </c>
      <c r="J116" s="16"/>
      <c r="K116" s="15" t="s">
        <v>591</v>
      </c>
      <c r="L116" s="17" t="s">
        <v>592</v>
      </c>
      <c r="M116" s="1" t="s">
        <v>101</v>
      </c>
      <c r="N116" s="19" t="s">
        <v>593</v>
      </c>
      <c r="O116" s="18"/>
      <c r="P116" s="18"/>
      <c r="Q116" s="18"/>
      <c r="R116" s="18"/>
      <c r="S116" s="18"/>
      <c r="T116" s="18"/>
    </row>
    <row r="117" spans="1:63" x14ac:dyDescent="0.25">
      <c r="A117" s="61">
        <v>44466</v>
      </c>
      <c r="B117" s="31">
        <v>2021</v>
      </c>
      <c r="C117" s="29" t="s">
        <v>239</v>
      </c>
      <c r="D117" s="29" t="s">
        <v>239</v>
      </c>
      <c r="E117" s="32">
        <v>17</v>
      </c>
      <c r="F117" s="31" t="s">
        <v>105</v>
      </c>
      <c r="G117" s="33">
        <v>0</v>
      </c>
      <c r="H117" s="33">
        <v>0</v>
      </c>
      <c r="I117" s="31">
        <v>1</v>
      </c>
      <c r="J117" s="30"/>
      <c r="K117" s="29" t="s">
        <v>207</v>
      </c>
      <c r="L117" s="7" t="s">
        <v>240</v>
      </c>
      <c r="M117" s="1" t="s">
        <v>101</v>
      </c>
      <c r="N117" s="6" t="s">
        <v>241</v>
      </c>
    </row>
    <row r="118" spans="1:63" x14ac:dyDescent="0.25">
      <c r="A118" s="61">
        <v>44469</v>
      </c>
      <c r="B118" s="5">
        <v>2021</v>
      </c>
      <c r="C118" s="1" t="s">
        <v>239</v>
      </c>
      <c r="D118" s="1" t="s">
        <v>239</v>
      </c>
      <c r="E118" s="1" t="s">
        <v>186</v>
      </c>
      <c r="F118" s="5" t="s">
        <v>105</v>
      </c>
      <c r="G118" s="5">
        <v>0</v>
      </c>
      <c r="H118" s="5">
        <v>0</v>
      </c>
      <c r="I118" s="5">
        <v>1</v>
      </c>
      <c r="K118" s="1" t="s">
        <v>392</v>
      </c>
      <c r="L118" s="1" t="s">
        <v>393</v>
      </c>
      <c r="M118" s="1" t="s">
        <v>101</v>
      </c>
      <c r="N118" s="6" t="s">
        <v>394</v>
      </c>
    </row>
    <row r="119" spans="1:63" ht="15" customHeight="1" x14ac:dyDescent="0.25">
      <c r="A119" s="61">
        <v>44471</v>
      </c>
      <c r="B119" s="5">
        <v>2021</v>
      </c>
      <c r="C119" s="1" t="s">
        <v>239</v>
      </c>
      <c r="D119" s="1" t="s">
        <v>239</v>
      </c>
      <c r="E119" s="1" t="s">
        <v>245</v>
      </c>
      <c r="F119" s="31" t="s">
        <v>105</v>
      </c>
      <c r="G119" s="27">
        <v>0</v>
      </c>
      <c r="H119" s="27">
        <v>0</v>
      </c>
      <c r="I119" s="5">
        <v>1</v>
      </c>
      <c r="J119" s="30"/>
      <c r="K119" s="22" t="s">
        <v>246</v>
      </c>
      <c r="L119" s="23" t="s">
        <v>187</v>
      </c>
      <c r="M119" s="1" t="s">
        <v>101</v>
      </c>
      <c r="N119" s="6" t="s">
        <v>247</v>
      </c>
    </row>
    <row r="120" spans="1:63" s="21" customFormat="1" x14ac:dyDescent="0.25">
      <c r="A120" s="61">
        <v>44471</v>
      </c>
      <c r="B120" s="14">
        <v>2021</v>
      </c>
      <c r="C120" s="15" t="s">
        <v>400</v>
      </c>
      <c r="D120" s="15" t="s">
        <v>401</v>
      </c>
      <c r="E120" s="15">
        <v>16</v>
      </c>
      <c r="F120" s="16" t="s">
        <v>105</v>
      </c>
      <c r="G120" s="16">
        <v>0</v>
      </c>
      <c r="H120" s="16">
        <v>0</v>
      </c>
      <c r="I120" s="16">
        <v>1</v>
      </c>
      <c r="J120" s="16"/>
      <c r="K120" s="15" t="s">
        <v>402</v>
      </c>
      <c r="L120" s="17" t="s">
        <v>403</v>
      </c>
      <c r="M120" s="1" t="s">
        <v>101</v>
      </c>
      <c r="N120" s="19" t="s">
        <v>404</v>
      </c>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row>
    <row r="121" spans="1:63" x14ac:dyDescent="0.25">
      <c r="A121" s="61">
        <v>44472</v>
      </c>
      <c r="B121" s="31">
        <v>2021</v>
      </c>
      <c r="C121" s="29" t="s">
        <v>208</v>
      </c>
      <c r="D121" s="29" t="s">
        <v>209</v>
      </c>
      <c r="E121" s="32"/>
      <c r="F121" s="31" t="s">
        <v>105</v>
      </c>
      <c r="G121" s="33">
        <v>0</v>
      </c>
      <c r="H121" s="33">
        <v>0</v>
      </c>
      <c r="I121" s="31">
        <v>1</v>
      </c>
      <c r="J121" s="30"/>
      <c r="K121" s="29" t="s">
        <v>242</v>
      </c>
      <c r="L121" s="1" t="s">
        <v>244</v>
      </c>
      <c r="M121" s="1" t="s">
        <v>101</v>
      </c>
      <c r="N121" s="6" t="s">
        <v>101</v>
      </c>
    </row>
    <row r="122" spans="1:63" x14ac:dyDescent="0.25">
      <c r="A122" s="61">
        <v>44475</v>
      </c>
      <c r="B122" s="5">
        <v>2021</v>
      </c>
      <c r="C122" s="1" t="s">
        <v>423</v>
      </c>
      <c r="D122" s="1" t="s">
        <v>424</v>
      </c>
      <c r="E122" s="1">
        <v>32</v>
      </c>
      <c r="F122" s="5" t="s">
        <v>105</v>
      </c>
      <c r="G122" s="5">
        <v>0</v>
      </c>
      <c r="H122" s="5">
        <v>1</v>
      </c>
      <c r="I122" s="5">
        <v>1</v>
      </c>
      <c r="K122" s="1" t="s">
        <v>425</v>
      </c>
      <c r="L122" s="1" t="s">
        <v>426</v>
      </c>
      <c r="M122" s="1" t="s">
        <v>101</v>
      </c>
      <c r="N122" s="6" t="s">
        <v>428</v>
      </c>
      <c r="O122" s="1" t="s">
        <v>427</v>
      </c>
    </row>
    <row r="123" spans="1:63" x14ac:dyDescent="0.25">
      <c r="A123" s="61">
        <v>44476</v>
      </c>
      <c r="B123" s="5">
        <v>2021</v>
      </c>
      <c r="C123" s="1" t="s">
        <v>239</v>
      </c>
      <c r="D123" s="1" t="s">
        <v>239</v>
      </c>
      <c r="E123" s="1">
        <v>17</v>
      </c>
      <c r="F123" s="5" t="s">
        <v>105</v>
      </c>
      <c r="G123" s="5">
        <v>0</v>
      </c>
      <c r="H123" s="5">
        <v>0</v>
      </c>
      <c r="I123" s="5">
        <v>1</v>
      </c>
      <c r="K123" s="1" t="s">
        <v>412</v>
      </c>
      <c r="L123" s="1" t="s">
        <v>410</v>
      </c>
      <c r="M123" s="1" t="s">
        <v>101</v>
      </c>
      <c r="N123" s="19" t="s">
        <v>411</v>
      </c>
    </row>
    <row r="124" spans="1:63" x14ac:dyDescent="0.25">
      <c r="A124" s="61">
        <v>44478</v>
      </c>
      <c r="B124" s="31">
        <v>2021</v>
      </c>
      <c r="C124" s="37" t="s">
        <v>210</v>
      </c>
      <c r="D124" s="29" t="s">
        <v>211</v>
      </c>
      <c r="E124" s="32">
        <v>24</v>
      </c>
      <c r="F124" s="31" t="s">
        <v>105</v>
      </c>
      <c r="G124" s="33">
        <v>0</v>
      </c>
      <c r="H124" s="33">
        <v>0</v>
      </c>
      <c r="I124" s="31" t="s">
        <v>186</v>
      </c>
      <c r="J124" s="30"/>
      <c r="K124" s="29" t="s">
        <v>212</v>
      </c>
      <c r="L124" s="1" t="s">
        <v>260</v>
      </c>
      <c r="M124" s="1" t="s">
        <v>101</v>
      </c>
      <c r="N124" t="s">
        <v>243</v>
      </c>
      <c r="O124" t="s">
        <v>261</v>
      </c>
    </row>
    <row r="125" spans="1:63" ht="14.25" customHeight="1" x14ac:dyDescent="0.25">
      <c r="A125" s="61">
        <v>44478</v>
      </c>
      <c r="B125" s="31">
        <v>2021</v>
      </c>
      <c r="C125" s="29" t="s">
        <v>213</v>
      </c>
      <c r="D125" s="29" t="s">
        <v>214</v>
      </c>
      <c r="E125" s="32">
        <v>29</v>
      </c>
      <c r="F125" s="31" t="s">
        <v>29</v>
      </c>
      <c r="G125" s="33">
        <v>0</v>
      </c>
      <c r="H125" s="33">
        <v>1</v>
      </c>
      <c r="I125" s="31">
        <v>1</v>
      </c>
      <c r="J125" s="30"/>
      <c r="K125" s="29" t="s">
        <v>233</v>
      </c>
      <c r="L125" s="1" t="s">
        <v>235</v>
      </c>
      <c r="M125" s="1" t="s">
        <v>101</v>
      </c>
      <c r="N125" s="6" t="s">
        <v>57</v>
      </c>
      <c r="O125" s="6" t="s">
        <v>234</v>
      </c>
    </row>
    <row r="126" spans="1:63" ht="14.25" customHeight="1" x14ac:dyDescent="0.25">
      <c r="A126" s="61">
        <v>44479</v>
      </c>
      <c r="B126" s="31">
        <v>2021</v>
      </c>
      <c r="C126" s="29" t="s">
        <v>239</v>
      </c>
      <c r="D126" s="29" t="s">
        <v>239</v>
      </c>
      <c r="E126" s="32" t="s">
        <v>186</v>
      </c>
      <c r="F126" s="31" t="s">
        <v>543</v>
      </c>
      <c r="G126" s="33">
        <v>0</v>
      </c>
      <c r="H126" s="33">
        <v>0</v>
      </c>
      <c r="I126" s="31">
        <v>1</v>
      </c>
      <c r="J126" s="30"/>
      <c r="K126" s="29" t="s">
        <v>583</v>
      </c>
      <c r="L126" s="1" t="s">
        <v>584</v>
      </c>
      <c r="M126" s="1" t="s">
        <v>101</v>
      </c>
      <c r="N126" s="6" t="s">
        <v>585</v>
      </c>
      <c r="O126" s="6"/>
    </row>
    <row r="127" spans="1:63" x14ac:dyDescent="0.25">
      <c r="A127" s="61">
        <v>44479</v>
      </c>
      <c r="B127" s="5">
        <v>2021</v>
      </c>
      <c r="C127" s="1" t="s">
        <v>239</v>
      </c>
      <c r="D127" s="1" t="s">
        <v>239</v>
      </c>
      <c r="E127" s="1">
        <v>40</v>
      </c>
      <c r="F127" s="5" t="s">
        <v>105</v>
      </c>
      <c r="G127" s="5">
        <v>0</v>
      </c>
      <c r="H127" s="5">
        <v>0</v>
      </c>
      <c r="I127" s="5">
        <v>0</v>
      </c>
      <c r="K127" s="1" t="s">
        <v>366</v>
      </c>
      <c r="L127" s="1" t="s">
        <v>367</v>
      </c>
      <c r="M127" s="1" t="s">
        <v>101</v>
      </c>
      <c r="N127" s="19" t="s">
        <v>368</v>
      </c>
    </row>
    <row r="128" spans="1:63" s="18" customFormat="1" x14ac:dyDescent="0.25">
      <c r="A128" s="61">
        <v>44479</v>
      </c>
      <c r="B128" s="5">
        <v>2021</v>
      </c>
      <c r="C128" s="1" t="s">
        <v>369</v>
      </c>
      <c r="D128" s="1" t="s">
        <v>370</v>
      </c>
      <c r="E128" s="1">
        <v>18</v>
      </c>
      <c r="F128" s="5" t="s">
        <v>105</v>
      </c>
      <c r="G128" s="5">
        <v>0</v>
      </c>
      <c r="H128" s="5" t="s">
        <v>186</v>
      </c>
      <c r="I128" s="5">
        <v>1</v>
      </c>
      <c r="J128" s="5"/>
      <c r="K128" s="1" t="s">
        <v>371</v>
      </c>
      <c r="L128" s="1" t="s">
        <v>372</v>
      </c>
      <c r="M128" s="1" t="s">
        <v>101</v>
      </c>
      <c r="N128" s="15" t="s">
        <v>373</v>
      </c>
      <c r="O128"/>
      <c r="P128"/>
      <c r="Q128"/>
      <c r="R128"/>
      <c r="S128"/>
      <c r="T128"/>
    </row>
    <row r="129" spans="1:63" s="18" customFormat="1" x14ac:dyDescent="0.25">
      <c r="A129" s="61">
        <v>44481</v>
      </c>
      <c r="B129" s="5">
        <v>2021</v>
      </c>
      <c r="C129" s="1" t="s">
        <v>414</v>
      </c>
      <c r="D129" s="1" t="s">
        <v>415</v>
      </c>
      <c r="E129" s="1">
        <v>27</v>
      </c>
      <c r="F129" s="5" t="s">
        <v>105</v>
      </c>
      <c r="G129" s="5">
        <v>0</v>
      </c>
      <c r="H129" s="5">
        <v>0</v>
      </c>
      <c r="I129" s="5">
        <v>1</v>
      </c>
      <c r="J129" s="5"/>
      <c r="K129" s="1" t="s">
        <v>417</v>
      </c>
      <c r="L129" s="1" t="s">
        <v>413</v>
      </c>
      <c r="M129" s="1" t="s">
        <v>101</v>
      </c>
      <c r="N129" s="6" t="s">
        <v>416</v>
      </c>
      <c r="O129"/>
      <c r="P129"/>
      <c r="Q129"/>
      <c r="R129"/>
      <c r="S129"/>
      <c r="T129"/>
    </row>
    <row r="130" spans="1:63" x14ac:dyDescent="0.25">
      <c r="A130" s="61">
        <v>44484</v>
      </c>
      <c r="B130" s="5">
        <v>2021</v>
      </c>
      <c r="C130" s="1" t="s">
        <v>337</v>
      </c>
      <c r="D130" s="1" t="s">
        <v>191</v>
      </c>
      <c r="E130" s="1">
        <v>14</v>
      </c>
      <c r="F130" s="5" t="s">
        <v>105</v>
      </c>
      <c r="G130" s="5">
        <v>0</v>
      </c>
      <c r="H130" s="5">
        <v>0</v>
      </c>
      <c r="I130" s="5">
        <v>1</v>
      </c>
      <c r="K130" s="1" t="s">
        <v>338</v>
      </c>
      <c r="L130" s="7" t="s">
        <v>339</v>
      </c>
      <c r="M130" s="1" t="s">
        <v>101</v>
      </c>
      <c r="N130" s="19" t="s">
        <v>340</v>
      </c>
    </row>
    <row r="131" spans="1:63" x14ac:dyDescent="0.25">
      <c r="A131" s="61">
        <v>44494</v>
      </c>
      <c r="B131" s="5">
        <v>2021</v>
      </c>
      <c r="C131" s="1" t="s">
        <v>306</v>
      </c>
      <c r="D131" s="1" t="s">
        <v>307</v>
      </c>
      <c r="E131" s="1">
        <v>25</v>
      </c>
      <c r="F131" s="5" t="s">
        <v>105</v>
      </c>
      <c r="G131" s="5">
        <v>0</v>
      </c>
      <c r="H131" s="5">
        <v>0</v>
      </c>
      <c r="I131" s="5">
        <v>1</v>
      </c>
      <c r="K131" s="1" t="s">
        <v>308</v>
      </c>
      <c r="L131" s="1" t="s">
        <v>309</v>
      </c>
      <c r="M131" s="1" t="s">
        <v>101</v>
      </c>
      <c r="N131" s="19" t="s">
        <v>310</v>
      </c>
    </row>
    <row r="132" spans="1:63" x14ac:dyDescent="0.25">
      <c r="A132" s="61">
        <v>44494</v>
      </c>
      <c r="B132" s="5">
        <v>2021</v>
      </c>
      <c r="C132" s="1" t="s">
        <v>315</v>
      </c>
      <c r="D132" s="1" t="s">
        <v>314</v>
      </c>
      <c r="E132" s="1">
        <v>17</v>
      </c>
      <c r="F132" s="5" t="s">
        <v>105</v>
      </c>
      <c r="G132" s="5">
        <v>0</v>
      </c>
      <c r="H132" s="5">
        <v>0</v>
      </c>
      <c r="I132" s="5">
        <v>1</v>
      </c>
      <c r="K132" s="1" t="s">
        <v>316</v>
      </c>
      <c r="L132" s="1" t="s">
        <v>317</v>
      </c>
      <c r="M132" s="1" t="s">
        <v>101</v>
      </c>
      <c r="N132" s="19" t="s">
        <v>318</v>
      </c>
      <c r="O132" s="18"/>
      <c r="P132" s="18"/>
    </row>
    <row r="133" spans="1:63" x14ac:dyDescent="0.25">
      <c r="A133" s="61">
        <v>44499</v>
      </c>
      <c r="B133" s="5">
        <v>2021</v>
      </c>
      <c r="C133" s="1" t="s">
        <v>324</v>
      </c>
      <c r="D133" s="1" t="s">
        <v>325</v>
      </c>
      <c r="E133" s="1">
        <v>25</v>
      </c>
      <c r="F133" s="5" t="s">
        <v>105</v>
      </c>
      <c r="G133" s="5">
        <v>0</v>
      </c>
      <c r="H133" s="5">
        <v>0</v>
      </c>
      <c r="I133" s="5">
        <v>1</v>
      </c>
      <c r="K133" s="1" t="s">
        <v>328</v>
      </c>
      <c r="L133" s="1" t="s">
        <v>326</v>
      </c>
      <c r="M133" s="1" t="s">
        <v>101</v>
      </c>
      <c r="N133" s="19" t="s">
        <v>327</v>
      </c>
    </row>
    <row r="134" spans="1:63" x14ac:dyDescent="0.25">
      <c r="A134" s="61">
        <v>44507</v>
      </c>
      <c r="B134" s="5">
        <v>2021</v>
      </c>
      <c r="C134" s="1" t="s">
        <v>453</v>
      </c>
      <c r="D134" s="1" t="s">
        <v>454</v>
      </c>
      <c r="E134" s="1">
        <v>20</v>
      </c>
      <c r="F134" s="5" t="s">
        <v>105</v>
      </c>
      <c r="G134" s="5">
        <v>0</v>
      </c>
      <c r="H134" s="5">
        <v>0</v>
      </c>
      <c r="I134" s="5">
        <v>1</v>
      </c>
      <c r="K134" s="1" t="s">
        <v>455</v>
      </c>
      <c r="L134" s="1" t="s">
        <v>456</v>
      </c>
      <c r="M134" s="1" t="s">
        <v>101</v>
      </c>
      <c r="N134" s="6" t="s">
        <v>457</v>
      </c>
    </row>
    <row r="135" spans="1:63" x14ac:dyDescent="0.25">
      <c r="A135" s="61">
        <v>44507</v>
      </c>
      <c r="B135" s="5">
        <v>2021</v>
      </c>
      <c r="C135" s="1" t="s">
        <v>239</v>
      </c>
      <c r="D135" s="1" t="s">
        <v>239</v>
      </c>
      <c r="E135" s="1" t="s">
        <v>186</v>
      </c>
      <c r="F135" s="5" t="s">
        <v>543</v>
      </c>
      <c r="G135" s="5">
        <v>0</v>
      </c>
      <c r="H135" s="5">
        <v>0</v>
      </c>
      <c r="I135" s="5">
        <v>1</v>
      </c>
      <c r="K135" s="1" t="s">
        <v>544</v>
      </c>
      <c r="L135" s="1" t="s">
        <v>594</v>
      </c>
      <c r="M135" s="1" t="s">
        <v>101</v>
      </c>
      <c r="N135" s="6" t="s">
        <v>595</v>
      </c>
      <c r="O135" s="1" t="s">
        <v>596</v>
      </c>
    </row>
    <row r="136" spans="1:63" s="86" customFormat="1" x14ac:dyDescent="0.25">
      <c r="A136" s="61">
        <v>44527</v>
      </c>
      <c r="B136" s="82">
        <v>2021</v>
      </c>
      <c r="C136" s="83" t="s">
        <v>440</v>
      </c>
      <c r="D136" s="83" t="s">
        <v>441</v>
      </c>
      <c r="E136" s="83">
        <v>15</v>
      </c>
      <c r="F136" s="82" t="s">
        <v>105</v>
      </c>
      <c r="G136" s="82">
        <v>0</v>
      </c>
      <c r="H136" s="82">
        <v>0</v>
      </c>
      <c r="I136" s="82">
        <v>1</v>
      </c>
      <c r="J136" s="82"/>
      <c r="K136" s="83" t="s">
        <v>439</v>
      </c>
      <c r="L136" s="83" t="s">
        <v>442</v>
      </c>
      <c r="M136" s="83" t="s">
        <v>101</v>
      </c>
      <c r="N136" s="87" t="s">
        <v>443</v>
      </c>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row>
    <row r="137" spans="1:63" x14ac:dyDescent="0.25">
      <c r="A137" s="61">
        <v>44533</v>
      </c>
      <c r="B137" s="5">
        <v>2021</v>
      </c>
      <c r="C137" s="1" t="s">
        <v>505</v>
      </c>
      <c r="D137" s="1" t="s">
        <v>504</v>
      </c>
      <c r="E137" s="1">
        <v>23</v>
      </c>
      <c r="F137" s="5" t="s">
        <v>105</v>
      </c>
      <c r="G137" s="5">
        <v>0</v>
      </c>
      <c r="H137" s="5">
        <v>1</v>
      </c>
      <c r="I137" s="5">
        <v>1</v>
      </c>
      <c r="K137" s="1" t="s">
        <v>502</v>
      </c>
      <c r="L137" s="1" t="s">
        <v>503</v>
      </c>
      <c r="M137" s="1" t="s">
        <v>101</v>
      </c>
      <c r="N137" s="85" t="s">
        <v>507</v>
      </c>
    </row>
    <row r="138" spans="1:63" ht="14.25" customHeight="1" x14ac:dyDescent="0.25">
      <c r="A138" s="61">
        <v>44533</v>
      </c>
      <c r="B138" s="5">
        <v>2021</v>
      </c>
      <c r="C138" s="1" t="s">
        <v>506</v>
      </c>
      <c r="D138" s="1" t="s">
        <v>501</v>
      </c>
      <c r="E138" s="1">
        <v>24</v>
      </c>
      <c r="F138" s="5" t="s">
        <v>105</v>
      </c>
      <c r="G138" s="5">
        <v>0</v>
      </c>
      <c r="H138" s="5">
        <v>1</v>
      </c>
      <c r="I138" s="5">
        <v>1</v>
      </c>
      <c r="K138" s="1" t="s">
        <v>502</v>
      </c>
      <c r="L138" s="1" t="s">
        <v>503</v>
      </c>
      <c r="M138" s="1" t="s">
        <v>101</v>
      </c>
      <c r="N138" s="85" t="s">
        <v>507</v>
      </c>
    </row>
    <row r="139" spans="1:63" ht="14.25" customHeight="1" x14ac:dyDescent="0.25">
      <c r="A139" s="61">
        <v>44542</v>
      </c>
      <c r="B139" s="5">
        <v>2021</v>
      </c>
      <c r="C139" s="1" t="s">
        <v>606</v>
      </c>
      <c r="D139" s="1" t="s">
        <v>607</v>
      </c>
      <c r="E139" s="1">
        <v>20</v>
      </c>
      <c r="F139" s="5" t="s">
        <v>543</v>
      </c>
      <c r="G139" s="5">
        <v>0</v>
      </c>
      <c r="H139" s="5">
        <v>0</v>
      </c>
      <c r="I139" s="5">
        <v>1</v>
      </c>
      <c r="K139" s="1" t="s">
        <v>608</v>
      </c>
      <c r="L139" s="1" t="s">
        <v>609</v>
      </c>
      <c r="M139" s="1" t="s">
        <v>101</v>
      </c>
      <c r="N139" s="104" t="s">
        <v>610</v>
      </c>
    </row>
    <row r="140" spans="1:63" ht="14.25" customHeight="1" x14ac:dyDescent="0.25">
      <c r="A140" s="61"/>
      <c r="N140" s="104"/>
    </row>
    <row r="141" spans="1:63" ht="15.75" thickBot="1" x14ac:dyDescent="0.3">
      <c r="A141" s="46"/>
      <c r="B141" s="49"/>
      <c r="C141" s="48"/>
      <c r="D141" s="48"/>
      <c r="E141" s="48"/>
      <c r="F141" s="49"/>
      <c r="G141" s="49"/>
      <c r="H141" s="49"/>
      <c r="I141" s="49"/>
      <c r="J141" s="49"/>
      <c r="K141" s="48"/>
      <c r="L141" s="48"/>
      <c r="M141" s="48"/>
      <c r="N141" s="51"/>
      <c r="O141" s="53"/>
      <c r="P141" s="53"/>
    </row>
    <row r="142" spans="1:63" s="55" customFormat="1" ht="23.25" customHeight="1" x14ac:dyDescent="0.25">
      <c r="A142" s="54" t="s">
        <v>488</v>
      </c>
      <c r="B142" s="54">
        <v>32</v>
      </c>
      <c r="C142" s="26"/>
      <c r="D142" s="26"/>
      <c r="E142" s="26"/>
      <c r="H142" s="27"/>
      <c r="I142" s="54"/>
      <c r="J142" s="27"/>
      <c r="K142" s="26"/>
      <c r="L142" s="26"/>
      <c r="M142" s="2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row>
    <row r="144" spans="1:63" s="76" customFormat="1" x14ac:dyDescent="0.25">
      <c r="A144" s="70" t="s">
        <v>460</v>
      </c>
      <c r="B144" s="71"/>
      <c r="C144" s="72"/>
      <c r="D144" s="72"/>
      <c r="E144" s="72"/>
      <c r="F144" s="71"/>
      <c r="G144" s="71"/>
      <c r="H144" s="73"/>
      <c r="I144" s="73"/>
      <c r="J144" s="73"/>
      <c r="K144" s="74"/>
      <c r="L144" s="74"/>
      <c r="M144" s="74"/>
      <c r="N144" s="75"/>
    </row>
    <row r="145" spans="1:63" ht="15" customHeight="1" x14ac:dyDescent="0.3">
      <c r="A145" s="61">
        <v>44231</v>
      </c>
      <c r="B145" s="31">
        <v>2021</v>
      </c>
      <c r="C145" s="29" t="s">
        <v>196</v>
      </c>
      <c r="D145" s="29" t="s">
        <v>56</v>
      </c>
      <c r="E145" s="32">
        <v>25</v>
      </c>
      <c r="F145" s="31"/>
      <c r="G145" s="33">
        <v>0</v>
      </c>
      <c r="H145" s="33">
        <v>0</v>
      </c>
      <c r="I145" s="31">
        <v>0</v>
      </c>
      <c r="J145" s="30"/>
      <c r="K145" s="29" t="s">
        <v>224</v>
      </c>
      <c r="L145" s="1" t="s">
        <v>226</v>
      </c>
      <c r="M145" s="1" t="s">
        <v>101</v>
      </c>
      <c r="N145" s="28" t="s">
        <v>225</v>
      </c>
    </row>
    <row r="146" spans="1:63" x14ac:dyDescent="0.25">
      <c r="A146" s="69">
        <v>44378</v>
      </c>
      <c r="B146" s="15">
        <v>2021</v>
      </c>
      <c r="C146" s="15" t="s">
        <v>164</v>
      </c>
      <c r="D146" s="15" t="s">
        <v>165</v>
      </c>
      <c r="E146" s="15">
        <v>29</v>
      </c>
      <c r="F146" s="16" t="s">
        <v>29</v>
      </c>
      <c r="G146" s="16">
        <v>1</v>
      </c>
      <c r="H146" s="16">
        <v>1</v>
      </c>
      <c r="I146" s="16">
        <v>0</v>
      </c>
      <c r="J146" s="67"/>
      <c r="K146" s="44" t="s">
        <v>166</v>
      </c>
      <c r="L146" s="68" t="s">
        <v>219</v>
      </c>
      <c r="M146" s="15" t="s">
        <v>101</v>
      </c>
      <c r="N146" s="19" t="s">
        <v>220</v>
      </c>
      <c r="O146" s="18"/>
      <c r="P146" s="18"/>
      <c r="Q146" s="18"/>
      <c r="R146" s="18"/>
      <c r="S146" s="18"/>
      <c r="T146" s="18"/>
    </row>
    <row r="147" spans="1:63" x14ac:dyDescent="0.25">
      <c r="A147" s="61">
        <v>44403</v>
      </c>
      <c r="B147" s="5">
        <v>2021</v>
      </c>
      <c r="C147" s="1" t="s">
        <v>282</v>
      </c>
      <c r="D147" s="1" t="s">
        <v>283</v>
      </c>
      <c r="E147" s="1">
        <v>24</v>
      </c>
      <c r="F147" s="5" t="s">
        <v>105</v>
      </c>
      <c r="G147" s="5">
        <v>1</v>
      </c>
      <c r="H147" s="5">
        <v>1</v>
      </c>
      <c r="I147" s="5">
        <v>0</v>
      </c>
      <c r="K147" s="1" t="s">
        <v>284</v>
      </c>
      <c r="L147" s="1" t="s">
        <v>285</v>
      </c>
      <c r="M147" s="1" t="s">
        <v>101</v>
      </c>
      <c r="N147" s="19" t="s">
        <v>286</v>
      </c>
      <c r="O147" s="18"/>
      <c r="P147" s="18"/>
    </row>
    <row r="148" spans="1:63" s="18" customFormat="1" x14ac:dyDescent="0.25">
      <c r="A148" s="61">
        <v>44406</v>
      </c>
      <c r="B148" s="5">
        <v>2021</v>
      </c>
      <c r="C148" s="1" t="s">
        <v>287</v>
      </c>
      <c r="D148" s="1" t="s">
        <v>288</v>
      </c>
      <c r="E148" s="1">
        <v>20</v>
      </c>
      <c r="F148" s="5" t="s">
        <v>105</v>
      </c>
      <c r="G148" s="5">
        <v>1</v>
      </c>
      <c r="H148" s="5">
        <v>1</v>
      </c>
      <c r="I148" s="5">
        <v>0</v>
      </c>
      <c r="J148" s="5"/>
      <c r="K148" s="1" t="s">
        <v>289</v>
      </c>
      <c r="L148" s="1" t="s">
        <v>290</v>
      </c>
      <c r="M148" s="1" t="s">
        <v>101</v>
      </c>
      <c r="N148" s="19" t="s">
        <v>291</v>
      </c>
      <c r="O148"/>
      <c r="P148"/>
      <c r="Q148"/>
      <c r="R148"/>
      <c r="S148"/>
      <c r="T148"/>
    </row>
    <row r="149" spans="1:63" x14ac:dyDescent="0.25">
      <c r="A149" s="61">
        <v>44455</v>
      </c>
      <c r="B149" s="82">
        <v>2021</v>
      </c>
      <c r="C149" s="83" t="s">
        <v>295</v>
      </c>
      <c r="D149" s="83" t="s">
        <v>296</v>
      </c>
      <c r="E149" s="83">
        <v>19</v>
      </c>
      <c r="F149" s="82" t="s">
        <v>105</v>
      </c>
      <c r="G149" s="82">
        <v>1</v>
      </c>
      <c r="H149" s="82">
        <v>1</v>
      </c>
      <c r="I149" s="82">
        <v>0</v>
      </c>
      <c r="J149" s="82"/>
      <c r="K149" s="83" t="s">
        <v>297</v>
      </c>
      <c r="L149" s="84" t="s">
        <v>298</v>
      </c>
      <c r="M149" s="83" t="s">
        <v>101</v>
      </c>
      <c r="N149" s="85" t="s">
        <v>299</v>
      </c>
      <c r="O149" s="86"/>
      <c r="P149" s="86"/>
    </row>
    <row r="150" spans="1:63" ht="14.25" customHeight="1" x14ac:dyDescent="0.25">
      <c r="A150" s="61">
        <v>44479</v>
      </c>
      <c r="B150" s="5">
        <v>2021</v>
      </c>
      <c r="C150" s="1" t="s">
        <v>418</v>
      </c>
      <c r="D150" s="1" t="s">
        <v>419</v>
      </c>
      <c r="E150" s="1">
        <v>25</v>
      </c>
      <c r="F150" s="5" t="s">
        <v>105</v>
      </c>
      <c r="G150" s="5">
        <v>1</v>
      </c>
      <c r="H150" s="5">
        <v>1</v>
      </c>
      <c r="I150" s="5">
        <v>0</v>
      </c>
      <c r="K150" s="1" t="s">
        <v>420</v>
      </c>
      <c r="L150" s="7" t="s">
        <v>421</v>
      </c>
      <c r="M150" s="1" t="s">
        <v>101</v>
      </c>
      <c r="N150" s="40" t="s">
        <v>422</v>
      </c>
    </row>
    <row r="151" spans="1:63" ht="15" customHeight="1" x14ac:dyDescent="0.25">
      <c r="A151" s="61">
        <v>44497</v>
      </c>
      <c r="B151" s="5">
        <v>2021</v>
      </c>
      <c r="C151" s="1" t="s">
        <v>354</v>
      </c>
      <c r="D151" s="1" t="s">
        <v>355</v>
      </c>
      <c r="E151" s="1">
        <v>32</v>
      </c>
      <c r="F151" s="5" t="s">
        <v>105</v>
      </c>
      <c r="G151" s="5">
        <v>0</v>
      </c>
      <c r="H151" s="5">
        <v>0</v>
      </c>
      <c r="I151" s="5">
        <v>0</v>
      </c>
      <c r="K151" s="1" t="s">
        <v>356</v>
      </c>
      <c r="L151" s="7" t="s">
        <v>458</v>
      </c>
      <c r="M151" s="1" t="s">
        <v>101</v>
      </c>
      <c r="N151" s="40" t="s">
        <v>459</v>
      </c>
    </row>
    <row r="152" spans="1:63" s="86" customFormat="1" x14ac:dyDescent="0.25">
      <c r="A152" s="61">
        <v>44505</v>
      </c>
      <c r="B152" s="121">
        <v>2021</v>
      </c>
      <c r="C152" s="122" t="s">
        <v>192</v>
      </c>
      <c r="D152" s="123" t="s">
        <v>193</v>
      </c>
      <c r="E152" s="124">
        <v>22</v>
      </c>
      <c r="F152" s="124"/>
      <c r="G152" s="125">
        <v>1</v>
      </c>
      <c r="H152" s="125">
        <v>1</v>
      </c>
      <c r="I152" s="121">
        <v>0</v>
      </c>
      <c r="J152" s="126"/>
      <c r="K152" s="122" t="s">
        <v>194</v>
      </c>
      <c r="L152" s="83" t="s">
        <v>558</v>
      </c>
      <c r="M152" s="83" t="s">
        <v>101</v>
      </c>
      <c r="N152" s="127" t="s">
        <v>195</v>
      </c>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row>
    <row r="153" spans="1:63" ht="15.75" customHeight="1" x14ac:dyDescent="0.25">
      <c r="A153" s="61">
        <v>44546</v>
      </c>
      <c r="B153" s="5">
        <v>2021</v>
      </c>
      <c r="C153" s="1" t="s">
        <v>617</v>
      </c>
      <c r="D153" s="1" t="s">
        <v>618</v>
      </c>
      <c r="E153" s="1">
        <v>22</v>
      </c>
      <c r="F153" s="5" t="s">
        <v>543</v>
      </c>
      <c r="G153" s="5">
        <v>0</v>
      </c>
      <c r="H153" s="5">
        <v>1</v>
      </c>
      <c r="I153" s="5">
        <v>0</v>
      </c>
      <c r="K153" s="1" t="s">
        <v>619</v>
      </c>
      <c r="L153" s="7" t="s">
        <v>620</v>
      </c>
      <c r="M153" s="1" t="s">
        <v>101</v>
      </c>
      <c r="N153" s="40" t="s">
        <v>621</v>
      </c>
    </row>
    <row r="154" spans="1:63" ht="15.75" thickBot="1" x14ac:dyDescent="0.3">
      <c r="A154" s="46"/>
      <c r="B154" s="88"/>
      <c r="C154" s="89"/>
      <c r="D154" s="90"/>
      <c r="E154" s="91"/>
      <c r="F154" s="91"/>
      <c r="G154" s="92"/>
      <c r="H154" s="92"/>
      <c r="I154" s="88"/>
      <c r="J154" s="93"/>
      <c r="K154" s="89"/>
      <c r="L154" s="48"/>
      <c r="M154" s="48"/>
      <c r="N154" s="94"/>
      <c r="O154" s="53"/>
      <c r="P154" s="53"/>
    </row>
    <row r="155" spans="1:63" x14ac:dyDescent="0.25">
      <c r="A155" s="95" t="s">
        <v>488</v>
      </c>
      <c r="B155" s="95">
        <v>8</v>
      </c>
      <c r="C155" s="83"/>
      <c r="D155" s="83"/>
      <c r="E155" s="83"/>
      <c r="G155" s="82"/>
      <c r="H155" s="82"/>
      <c r="I155" s="82"/>
      <c r="J155" s="82"/>
      <c r="K155" s="83"/>
      <c r="L155" s="83"/>
      <c r="M155" s="83"/>
      <c r="N155" s="87"/>
      <c r="O155" s="86"/>
      <c r="P155" s="86"/>
    </row>
    <row r="156" spans="1:63" x14ac:dyDescent="0.25">
      <c r="A156" s="95"/>
      <c r="B156" s="95"/>
      <c r="C156" s="83"/>
      <c r="D156" s="83"/>
      <c r="E156" s="83"/>
      <c r="G156" s="82"/>
      <c r="H156" s="82"/>
      <c r="I156" s="82"/>
      <c r="J156" s="82"/>
      <c r="K156" s="83"/>
      <c r="L156" s="83"/>
      <c r="M156" s="83"/>
      <c r="N156" s="87"/>
      <c r="O156" s="86"/>
      <c r="P156" s="86"/>
    </row>
  </sheetData>
  <sortState ref="A120:BM127">
    <sortCondition ref="A120:A127"/>
  </sortState>
  <hyperlinks>
    <hyperlink ref="L9" r:id="rId1"/>
    <hyperlink ref="L22" r:id="rId2"/>
    <hyperlink ref="L27" r:id="rId3"/>
    <hyperlink ref="L17" r:id="rId4"/>
    <hyperlink ref="K124" r:id="rId5" display="https://www.google.com/search?rlz=1C1GCEU_enIL962IL963&amp;q=BSG+Chemie+Leipzig&amp;stick=H4sIAAAAAAAAAONgVuLWT9c3NDJKyTVKsljEKuQU7K7gnJGam5mq4JOaWVCVmQ4AsALv8yQAAAA&amp;sa=X&amp;ved=2ahUKEwjt0MmBhLf0AhWLhv0HHR-SBAYQk6MDegQIQhAD"/>
    <hyperlink ref="L103" r:id="rId6"/>
    <hyperlink ref="L99" r:id="rId7"/>
    <hyperlink ref="L107" r:id="rId8"/>
    <hyperlink ref="L100" r:id="rId9"/>
    <hyperlink ref="L75" r:id="rId10"/>
    <hyperlink ref="L119" r:id="rId11"/>
    <hyperlink ref="L66" r:id="rId12"/>
    <hyperlink ref="L70" r:id="rId13"/>
    <hyperlink ref="L42" r:id="rId14"/>
    <hyperlink ref="L76" r:id="rId15"/>
    <hyperlink ref="L117" r:id="rId16"/>
    <hyperlink ref="L146" r:id="rId17"/>
    <hyperlink ref="L151" r:id="rId18"/>
    <hyperlink ref="L81" r:id="rId19"/>
    <hyperlink ref="L77" r:id="rId20"/>
    <hyperlink ref="L149" r:id="rId21"/>
    <hyperlink ref="L61" r:id="rId22"/>
    <hyperlink ref="L130" r:id="rId23"/>
    <hyperlink ref="L47" r:id="rId24"/>
    <hyperlink ref="L72" r:id="rId25"/>
    <hyperlink ref="L78" r:id="rId26"/>
    <hyperlink ref="L79" r:id="rId27"/>
    <hyperlink ref="L82" r:id="rId28"/>
    <hyperlink ref="L83" r:id="rId29"/>
    <hyperlink ref="L84" r:id="rId30"/>
    <hyperlink ref="L150" r:id="rId31"/>
    <hyperlink ref="L65" r:id="rId32"/>
    <hyperlink ref="L89" r:id="rId33"/>
    <hyperlink ref="L49" r:id="rId34"/>
  </hyperlinks>
  <pageMargins left="0.7" right="0.7" top="0.75" bottom="0.75" header="0.3" footer="0.3"/>
  <pageSetup orientation="portrait" horizontalDpi="1200" verticalDpi="1200" r:id="rId35"/>
  <legacyDrawing r:id="rId3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36"/>
  <sheetViews>
    <sheetView topLeftCell="A97" workbookViewId="0">
      <selection activeCell="F131" sqref="F131:F132"/>
    </sheetView>
  </sheetViews>
  <sheetFormatPr defaultRowHeight="15" x14ac:dyDescent="0.25"/>
  <sheetData>
    <row r="1" spans="1:65" ht="135" x14ac:dyDescent="0.25">
      <c r="A1" s="42" t="s">
        <v>22</v>
      </c>
      <c r="B1" s="42"/>
      <c r="C1" s="42"/>
      <c r="D1" s="3" t="s">
        <v>46</v>
      </c>
      <c r="E1" s="2" t="s">
        <v>23</v>
      </c>
      <c r="F1" s="2" t="s">
        <v>24</v>
      </c>
      <c r="G1" s="2" t="s">
        <v>51</v>
      </c>
      <c r="H1" s="3" t="s">
        <v>25</v>
      </c>
      <c r="I1" s="3" t="s">
        <v>47</v>
      </c>
      <c r="J1" s="3" t="s">
        <v>52</v>
      </c>
      <c r="K1" s="62" t="s">
        <v>471</v>
      </c>
      <c r="L1" s="62" t="s">
        <v>481</v>
      </c>
      <c r="M1" s="3" t="s">
        <v>55</v>
      </c>
      <c r="N1" s="3" t="s">
        <v>69</v>
      </c>
      <c r="O1" s="3"/>
      <c r="P1" s="3" t="s">
        <v>45</v>
      </c>
      <c r="Q1" s="3"/>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row>
    <row r="2" spans="1:65" x14ac:dyDescent="0.25">
      <c r="A2" s="42"/>
      <c r="B2" s="42"/>
      <c r="C2" s="42"/>
      <c r="D2" s="3"/>
      <c r="E2" s="2"/>
      <c r="F2" s="2"/>
      <c r="G2" s="2"/>
      <c r="H2" s="3"/>
      <c r="I2" s="3"/>
      <c r="J2" s="3"/>
      <c r="K2" s="62"/>
      <c r="L2" s="62"/>
      <c r="M2" s="3"/>
      <c r="N2" s="3"/>
      <c r="O2" s="3"/>
      <c r="P2" s="3"/>
      <c r="Q2" s="3"/>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row>
    <row r="3" spans="1:65" x14ac:dyDescent="0.25">
      <c r="A3" s="42" t="s">
        <v>631</v>
      </c>
      <c r="B3" s="42"/>
      <c r="C3" s="42"/>
      <c r="D3" s="3"/>
      <c r="E3" s="2"/>
      <c r="F3" s="2"/>
      <c r="G3" s="2"/>
      <c r="H3" s="3"/>
      <c r="I3" s="3"/>
      <c r="J3" s="3"/>
      <c r="K3" s="62"/>
      <c r="L3" s="62"/>
      <c r="M3" s="3"/>
      <c r="N3" s="3"/>
      <c r="O3" s="3"/>
      <c r="P3" s="3"/>
      <c r="Q3" s="3"/>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row>
    <row r="4" spans="1:65" x14ac:dyDescent="0.25">
      <c r="A4" s="42"/>
      <c r="B4" s="42"/>
      <c r="C4" s="42"/>
      <c r="D4" s="3"/>
      <c r="E4" s="2"/>
      <c r="F4" s="2"/>
      <c r="G4" s="2"/>
      <c r="H4" s="3"/>
      <c r="I4" s="3"/>
      <c r="J4" s="3"/>
      <c r="K4" s="62"/>
      <c r="L4" s="62"/>
      <c r="M4" s="3"/>
      <c r="N4" s="3"/>
      <c r="O4" s="3"/>
      <c r="P4" s="3"/>
      <c r="Q4" s="3"/>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row>
    <row r="5" spans="1:65" ht="16.5" customHeight="1" x14ac:dyDescent="0.25">
      <c r="A5" s="43">
        <v>44202</v>
      </c>
      <c r="B5" s="43" t="s">
        <v>634</v>
      </c>
      <c r="C5" s="43"/>
      <c r="D5" s="4">
        <v>2021</v>
      </c>
      <c r="E5" s="1" t="s">
        <v>8</v>
      </c>
      <c r="F5" s="1" t="s">
        <v>9</v>
      </c>
      <c r="G5" s="1">
        <v>29</v>
      </c>
      <c r="H5" s="5" t="s">
        <v>26</v>
      </c>
      <c r="I5" s="5">
        <v>0</v>
      </c>
      <c r="J5" s="5">
        <v>1</v>
      </c>
      <c r="K5" s="5">
        <v>1</v>
      </c>
      <c r="L5" s="5"/>
      <c r="M5" s="6" t="s">
        <v>60</v>
      </c>
      <c r="N5" s="1" t="s">
        <v>466</v>
      </c>
      <c r="O5" s="1" t="s">
        <v>101</v>
      </c>
      <c r="P5" s="6"/>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row>
    <row r="6" spans="1:65" ht="16.5" customHeight="1" x14ac:dyDescent="0.25">
      <c r="A6" s="43">
        <v>44236</v>
      </c>
      <c r="B6" s="43" t="s">
        <v>635</v>
      </c>
      <c r="C6" s="43"/>
      <c r="D6" s="4">
        <v>2021</v>
      </c>
      <c r="E6" s="1" t="s">
        <v>12</v>
      </c>
      <c r="F6" s="1" t="s">
        <v>13</v>
      </c>
      <c r="G6" s="1">
        <v>17</v>
      </c>
      <c r="H6" s="5" t="s">
        <v>26</v>
      </c>
      <c r="I6" s="5">
        <v>0</v>
      </c>
      <c r="J6" s="5">
        <v>0</v>
      </c>
      <c r="K6" s="5">
        <v>1</v>
      </c>
      <c r="L6" s="5"/>
      <c r="M6" s="6" t="s">
        <v>75</v>
      </c>
      <c r="N6" s="1" t="s">
        <v>59</v>
      </c>
      <c r="O6" s="1" t="s">
        <v>101</v>
      </c>
      <c r="P6" s="6" t="s">
        <v>572</v>
      </c>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row>
    <row r="7" spans="1:65" ht="16.5" customHeight="1" x14ac:dyDescent="0.25">
      <c r="A7" s="43">
        <v>44290</v>
      </c>
      <c r="B7" s="43" t="s">
        <v>636</v>
      </c>
      <c r="C7" s="43"/>
      <c r="D7" s="4">
        <v>2021</v>
      </c>
      <c r="E7" s="1" t="s">
        <v>27</v>
      </c>
      <c r="F7" s="1" t="s">
        <v>28</v>
      </c>
      <c r="G7" s="1">
        <v>18</v>
      </c>
      <c r="H7" s="5" t="s">
        <v>29</v>
      </c>
      <c r="I7" s="5">
        <v>0</v>
      </c>
      <c r="J7" s="5">
        <v>0</v>
      </c>
      <c r="K7" s="5">
        <v>1</v>
      </c>
      <c r="L7" s="5"/>
      <c r="M7" s="6" t="s">
        <v>100</v>
      </c>
      <c r="N7" s="1" t="s">
        <v>66</v>
      </c>
      <c r="O7" s="1" t="s">
        <v>101</v>
      </c>
      <c r="P7" s="6" t="s">
        <v>65</v>
      </c>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row>
    <row r="8" spans="1:65" ht="16.5" customHeight="1" x14ac:dyDescent="0.25">
      <c r="A8" s="43">
        <v>44297</v>
      </c>
      <c r="B8" s="43" t="s">
        <v>636</v>
      </c>
      <c r="C8" s="43"/>
      <c r="D8" s="14">
        <v>2021</v>
      </c>
      <c r="E8" s="15" t="s">
        <v>387</v>
      </c>
      <c r="F8" s="15" t="s">
        <v>388</v>
      </c>
      <c r="G8" s="15">
        <v>21</v>
      </c>
      <c r="H8" s="16" t="s">
        <v>105</v>
      </c>
      <c r="I8" s="16">
        <v>0</v>
      </c>
      <c r="J8" s="16">
        <v>0</v>
      </c>
      <c r="K8" s="16">
        <v>1</v>
      </c>
      <c r="L8" s="16"/>
      <c r="M8" s="19" t="s">
        <v>389</v>
      </c>
      <c r="N8" s="17" t="s">
        <v>390</v>
      </c>
      <c r="O8" s="1" t="s">
        <v>101</v>
      </c>
      <c r="P8" s="19" t="s">
        <v>391</v>
      </c>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row>
    <row r="9" spans="1:65" ht="16.5" customHeight="1" x14ac:dyDescent="0.25">
      <c r="A9" s="43">
        <v>44304</v>
      </c>
      <c r="B9" s="43" t="s">
        <v>636</v>
      </c>
      <c r="C9" s="43"/>
      <c r="D9" s="4">
        <v>2021</v>
      </c>
      <c r="E9" s="1" t="s">
        <v>6</v>
      </c>
      <c r="F9" s="1" t="s">
        <v>7</v>
      </c>
      <c r="G9" s="1">
        <v>33</v>
      </c>
      <c r="H9" s="5" t="s">
        <v>26</v>
      </c>
      <c r="I9" s="5">
        <v>1</v>
      </c>
      <c r="J9" s="5">
        <v>1</v>
      </c>
      <c r="K9" s="36">
        <v>1</v>
      </c>
      <c r="L9" s="5" t="s">
        <v>483</v>
      </c>
      <c r="M9" s="6" t="s">
        <v>73</v>
      </c>
      <c r="N9" s="1" t="s">
        <v>465</v>
      </c>
      <c r="O9" s="1" t="s">
        <v>101</v>
      </c>
      <c r="P9" s="1" t="s">
        <v>482</v>
      </c>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row>
    <row r="10" spans="1:65" ht="16.5" customHeight="1" x14ac:dyDescent="0.25">
      <c r="A10" s="43">
        <v>44355</v>
      </c>
      <c r="B10" s="43" t="s">
        <v>637</v>
      </c>
      <c r="C10" s="43"/>
      <c r="D10" s="14">
        <v>2021</v>
      </c>
      <c r="E10" s="15" t="s">
        <v>382</v>
      </c>
      <c r="F10" s="15" t="s">
        <v>384</v>
      </c>
      <c r="G10" s="15">
        <v>35</v>
      </c>
      <c r="H10" s="16" t="s">
        <v>105</v>
      </c>
      <c r="I10" s="16">
        <v>0</v>
      </c>
      <c r="J10" s="16">
        <v>0</v>
      </c>
      <c r="K10" s="16">
        <v>1</v>
      </c>
      <c r="L10" s="16"/>
      <c r="M10" s="19" t="s">
        <v>385</v>
      </c>
      <c r="N10" s="17" t="s">
        <v>383</v>
      </c>
      <c r="O10" s="1" t="s">
        <v>101</v>
      </c>
      <c r="P10" s="19" t="s">
        <v>386</v>
      </c>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row>
    <row r="11" spans="1:65" ht="16.5" customHeight="1" x14ac:dyDescent="0.25">
      <c r="A11" s="43">
        <v>44365</v>
      </c>
      <c r="B11" s="43" t="s">
        <v>637</v>
      </c>
      <c r="C11" s="43"/>
      <c r="D11" s="14">
        <v>2021</v>
      </c>
      <c r="E11" s="15" t="s">
        <v>565</v>
      </c>
      <c r="F11" s="15" t="s">
        <v>566</v>
      </c>
      <c r="G11" s="15">
        <v>49</v>
      </c>
      <c r="H11" s="16" t="s">
        <v>543</v>
      </c>
      <c r="I11" s="16">
        <v>0</v>
      </c>
      <c r="J11" s="16">
        <v>0</v>
      </c>
      <c r="K11" s="16">
        <v>1</v>
      </c>
      <c r="L11" s="16"/>
      <c r="M11" s="118" t="s">
        <v>82</v>
      </c>
      <c r="N11" s="17" t="s">
        <v>564</v>
      </c>
      <c r="O11" s="1"/>
      <c r="P11" s="19" t="s">
        <v>567</v>
      </c>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row>
    <row r="12" spans="1:65" ht="16.5" customHeight="1" x14ac:dyDescent="0.25">
      <c r="A12" s="43">
        <v>44367</v>
      </c>
      <c r="B12" s="43" t="s">
        <v>637</v>
      </c>
      <c r="C12" s="43"/>
      <c r="D12" s="14">
        <v>2021</v>
      </c>
      <c r="E12" s="15" t="s">
        <v>554</v>
      </c>
      <c r="F12" s="15" t="s">
        <v>555</v>
      </c>
      <c r="G12" s="15">
        <v>23</v>
      </c>
      <c r="H12" s="16" t="s">
        <v>543</v>
      </c>
      <c r="I12" s="16">
        <v>0</v>
      </c>
      <c r="J12" s="16">
        <v>0</v>
      </c>
      <c r="K12" s="16" t="s">
        <v>186</v>
      </c>
      <c r="L12" s="16"/>
      <c r="M12" s="19" t="s">
        <v>553</v>
      </c>
      <c r="N12" s="17" t="s">
        <v>556</v>
      </c>
      <c r="O12" s="1"/>
      <c r="P12" s="19" t="s">
        <v>557</v>
      </c>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row>
    <row r="13" spans="1:65" ht="16.5" customHeight="1" x14ac:dyDescent="0.25">
      <c r="A13" s="43">
        <v>44369</v>
      </c>
      <c r="B13" s="43" t="s">
        <v>637</v>
      </c>
      <c r="C13" s="43"/>
      <c r="D13" s="4">
        <v>2021</v>
      </c>
      <c r="E13" s="1" t="s">
        <v>10</v>
      </c>
      <c r="F13" s="1" t="s">
        <v>11</v>
      </c>
      <c r="G13" s="1">
        <v>18</v>
      </c>
      <c r="H13" s="5" t="s">
        <v>26</v>
      </c>
      <c r="I13" s="5">
        <v>0</v>
      </c>
      <c r="J13" s="5">
        <v>1</v>
      </c>
      <c r="K13" s="5">
        <v>1</v>
      </c>
      <c r="L13" s="5"/>
      <c r="M13" s="6" t="s">
        <v>74</v>
      </c>
      <c r="N13" s="1" t="s">
        <v>467</v>
      </c>
      <c r="O13" s="1" t="s">
        <v>101</v>
      </c>
      <c r="P13" s="6" t="s">
        <v>58</v>
      </c>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row>
    <row r="14" spans="1:65" ht="16.5" customHeight="1" x14ac:dyDescent="0.25">
      <c r="A14" s="61">
        <v>44372</v>
      </c>
      <c r="B14" s="61" t="s">
        <v>637</v>
      </c>
      <c r="C14" s="61"/>
      <c r="D14" s="5">
        <v>2021</v>
      </c>
      <c r="E14" s="1" t="s">
        <v>277</v>
      </c>
      <c r="F14" s="1" t="s">
        <v>278</v>
      </c>
      <c r="G14" s="1">
        <v>16</v>
      </c>
      <c r="H14" s="5" t="s">
        <v>105</v>
      </c>
      <c r="I14" s="5">
        <v>0</v>
      </c>
      <c r="J14" s="5">
        <v>0</v>
      </c>
      <c r="K14" s="5">
        <v>1</v>
      </c>
      <c r="L14" s="5"/>
      <c r="M14" s="1" t="s">
        <v>279</v>
      </c>
      <c r="N14" s="1" t="s">
        <v>280</v>
      </c>
      <c r="O14" s="1" t="s">
        <v>101</v>
      </c>
      <c r="P14" s="19" t="s">
        <v>305</v>
      </c>
      <c r="Q14" s="18"/>
      <c r="R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row>
    <row r="15" spans="1:65" ht="16.5" customHeight="1" x14ac:dyDescent="0.25">
      <c r="A15" s="61">
        <v>44373</v>
      </c>
      <c r="B15" s="61" t="s">
        <v>637</v>
      </c>
      <c r="C15" s="61"/>
      <c r="D15" s="5">
        <v>2021</v>
      </c>
      <c r="E15" s="1" t="s">
        <v>579</v>
      </c>
      <c r="F15" s="1" t="s">
        <v>580</v>
      </c>
      <c r="G15" s="1">
        <v>17</v>
      </c>
      <c r="H15" s="5" t="s">
        <v>543</v>
      </c>
      <c r="I15" s="5">
        <v>0</v>
      </c>
      <c r="J15" s="5">
        <v>0</v>
      </c>
      <c r="K15" s="5">
        <v>1</v>
      </c>
      <c r="L15" s="5"/>
      <c r="M15" s="1" t="s">
        <v>581</v>
      </c>
      <c r="N15" s="1" t="s">
        <v>582</v>
      </c>
      <c r="O15" s="1"/>
      <c r="P15" s="19" t="s">
        <v>525</v>
      </c>
      <c r="Q15" s="18"/>
      <c r="R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row>
    <row r="16" spans="1:65" ht="16.5" customHeight="1" x14ac:dyDescent="0.25">
      <c r="A16" s="43">
        <v>44378</v>
      </c>
      <c r="B16" s="43" t="s">
        <v>638</v>
      </c>
      <c r="C16" s="43"/>
      <c r="D16" s="4">
        <v>2021</v>
      </c>
      <c r="E16" s="1" t="s">
        <v>0</v>
      </c>
      <c r="F16" s="1" t="s">
        <v>1</v>
      </c>
      <c r="G16" s="1">
        <v>24</v>
      </c>
      <c r="H16" s="5" t="s">
        <v>26</v>
      </c>
      <c r="I16" s="5">
        <v>0</v>
      </c>
      <c r="J16" s="5">
        <v>1</v>
      </c>
      <c r="K16" s="5">
        <v>1</v>
      </c>
      <c r="L16" s="5"/>
      <c r="M16" s="6" t="s">
        <v>70</v>
      </c>
      <c r="N16" s="1" t="s">
        <v>462</v>
      </c>
      <c r="O16" s="1" t="s">
        <v>101</v>
      </c>
      <c r="P16" s="6" t="s">
        <v>48</v>
      </c>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row>
    <row r="17" spans="1:65" ht="16.5" customHeight="1" x14ac:dyDescent="0.25">
      <c r="A17" s="45">
        <v>44393</v>
      </c>
      <c r="B17" s="45" t="s">
        <v>638</v>
      </c>
      <c r="C17" s="45"/>
      <c r="D17" s="9">
        <v>2021</v>
      </c>
      <c r="E17" s="10" t="s">
        <v>80</v>
      </c>
      <c r="F17" s="10" t="s">
        <v>81</v>
      </c>
      <c r="G17" s="10">
        <v>45</v>
      </c>
      <c r="H17" s="38" t="s">
        <v>26</v>
      </c>
      <c r="I17" s="11">
        <v>0</v>
      </c>
      <c r="J17" s="11">
        <v>0</v>
      </c>
      <c r="K17" s="11">
        <v>1</v>
      </c>
      <c r="L17" s="38"/>
      <c r="M17" s="63" t="s">
        <v>82</v>
      </c>
      <c r="N17" s="20" t="s">
        <v>83</v>
      </c>
      <c r="O17" s="1" t="s">
        <v>101</v>
      </c>
      <c r="P17" s="12" t="s">
        <v>482</v>
      </c>
      <c r="Q17" s="13"/>
      <c r="R17" s="13"/>
      <c r="S17" s="13"/>
      <c r="T17" s="13"/>
      <c r="U17" s="13"/>
      <c r="V17" s="13"/>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row>
    <row r="18" spans="1:65" s="18" customFormat="1" ht="16.5" customHeight="1" x14ac:dyDescent="0.25">
      <c r="A18" s="43">
        <v>44400</v>
      </c>
      <c r="B18" s="43" t="s">
        <v>638</v>
      </c>
      <c r="C18" s="43"/>
      <c r="D18" s="4">
        <v>2021</v>
      </c>
      <c r="E18" s="1" t="s">
        <v>32</v>
      </c>
      <c r="F18" s="1" t="s">
        <v>33</v>
      </c>
      <c r="G18" s="1">
        <v>27</v>
      </c>
      <c r="H18" s="5" t="s">
        <v>29</v>
      </c>
      <c r="I18" s="5">
        <v>0</v>
      </c>
      <c r="J18" s="5" t="s">
        <v>186</v>
      </c>
      <c r="K18" s="5">
        <v>0</v>
      </c>
      <c r="L18" s="16"/>
      <c r="M18" s="19" t="s">
        <v>89</v>
      </c>
      <c r="N18" s="1" t="s">
        <v>90</v>
      </c>
      <c r="O18" s="1" t="s">
        <v>101</v>
      </c>
      <c r="P18" s="6"/>
      <c r="Q18"/>
      <c r="R18"/>
      <c r="S18"/>
      <c r="T18"/>
      <c r="U18"/>
      <c r="V18"/>
    </row>
    <row r="19" spans="1:65" ht="16.5" customHeight="1" x14ac:dyDescent="0.25">
      <c r="A19" s="43">
        <v>44411</v>
      </c>
      <c r="B19" s="43" t="s">
        <v>639</v>
      </c>
      <c r="C19" s="43"/>
      <c r="D19" s="4">
        <v>2021</v>
      </c>
      <c r="E19" s="1" t="s">
        <v>2</v>
      </c>
      <c r="F19" s="1" t="s">
        <v>3</v>
      </c>
      <c r="G19" s="1">
        <v>23</v>
      </c>
      <c r="H19" s="5" t="s">
        <v>26</v>
      </c>
      <c r="I19" s="5">
        <v>0</v>
      </c>
      <c r="J19" s="5" t="s">
        <v>186</v>
      </c>
      <c r="K19" s="5">
        <v>1</v>
      </c>
      <c r="L19" s="5"/>
      <c r="M19" s="6" t="s">
        <v>71</v>
      </c>
      <c r="N19" s="1" t="s">
        <v>463</v>
      </c>
      <c r="O19" s="1" t="s">
        <v>101</v>
      </c>
      <c r="P19" s="6" t="s">
        <v>49</v>
      </c>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1:65" s="24" customFormat="1" ht="16.5" customHeight="1" x14ac:dyDescent="0.25">
      <c r="A20" s="43">
        <v>44425</v>
      </c>
      <c r="B20" s="43" t="s">
        <v>639</v>
      </c>
      <c r="C20" s="43"/>
      <c r="D20" s="4">
        <v>2021</v>
      </c>
      <c r="E20" s="1" t="s">
        <v>34</v>
      </c>
      <c r="F20" s="1" t="s">
        <v>35</v>
      </c>
      <c r="G20" s="1">
        <v>19</v>
      </c>
      <c r="H20" s="5" t="s">
        <v>29</v>
      </c>
      <c r="I20" s="5">
        <v>0</v>
      </c>
      <c r="J20" s="5">
        <v>1</v>
      </c>
      <c r="K20" s="5">
        <v>0</v>
      </c>
      <c r="L20" s="36"/>
      <c r="M20" s="6" t="s">
        <v>85</v>
      </c>
      <c r="N20" s="7" t="s">
        <v>84</v>
      </c>
      <c r="O20" s="1" t="s">
        <v>101</v>
      </c>
      <c r="P20" s="6"/>
      <c r="Q20"/>
      <c r="R20"/>
      <c r="S20"/>
      <c r="T20"/>
      <c r="U20"/>
      <c r="V20"/>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row>
    <row r="21" spans="1:65" ht="16.5" customHeight="1" x14ac:dyDescent="0.25">
      <c r="A21" s="43">
        <v>44426</v>
      </c>
      <c r="B21" s="43" t="s">
        <v>639</v>
      </c>
      <c r="C21" s="43"/>
      <c r="D21" s="4">
        <v>2021</v>
      </c>
      <c r="E21" s="1" t="s">
        <v>559</v>
      </c>
      <c r="F21" s="1" t="s">
        <v>560</v>
      </c>
      <c r="G21" s="1">
        <v>15</v>
      </c>
      <c r="H21" s="5" t="s">
        <v>543</v>
      </c>
      <c r="I21" s="5">
        <v>0</v>
      </c>
      <c r="J21" s="5">
        <v>0</v>
      </c>
      <c r="K21" s="5">
        <v>1</v>
      </c>
      <c r="L21" s="5"/>
      <c r="M21" s="6" t="s">
        <v>562</v>
      </c>
      <c r="N21" s="1" t="s">
        <v>561</v>
      </c>
      <c r="O21" s="1"/>
      <c r="P21" s="6" t="s">
        <v>563</v>
      </c>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row>
    <row r="22" spans="1:65" ht="16.5" customHeight="1" x14ac:dyDescent="0.25">
      <c r="A22" s="43">
        <v>44426</v>
      </c>
      <c r="B22" s="43" t="s">
        <v>639</v>
      </c>
      <c r="C22" s="43"/>
      <c r="D22" s="5">
        <v>2021</v>
      </c>
      <c r="E22" s="1" t="s">
        <v>271</v>
      </c>
      <c r="F22" s="1" t="s">
        <v>272</v>
      </c>
      <c r="G22" s="1">
        <v>23</v>
      </c>
      <c r="H22" s="5" t="s">
        <v>105</v>
      </c>
      <c r="I22" s="5">
        <v>1</v>
      </c>
      <c r="J22" s="5">
        <v>1</v>
      </c>
      <c r="K22" s="5">
        <v>0</v>
      </c>
      <c r="L22" s="67"/>
      <c r="M22" s="6" t="s">
        <v>273</v>
      </c>
      <c r="N22" s="1" t="s">
        <v>276</v>
      </c>
      <c r="O22" s="1" t="s">
        <v>101</v>
      </c>
      <c r="P22" s="19" t="s">
        <v>274</v>
      </c>
      <c r="Q22" s="18" t="s">
        <v>275</v>
      </c>
      <c r="R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row>
    <row r="23" spans="1:65" ht="16.5" customHeight="1" x14ac:dyDescent="0.25">
      <c r="A23" s="43">
        <v>44431</v>
      </c>
      <c r="B23" s="43" t="s">
        <v>639</v>
      </c>
      <c r="C23" s="43"/>
      <c r="D23" s="4">
        <v>2021</v>
      </c>
      <c r="E23" s="1" t="s">
        <v>36</v>
      </c>
      <c r="F23" s="1" t="s">
        <v>86</v>
      </c>
      <c r="G23" s="1">
        <v>29</v>
      </c>
      <c r="H23" s="5" t="s">
        <v>29</v>
      </c>
      <c r="I23" s="5">
        <v>0</v>
      </c>
      <c r="J23" s="5">
        <v>0</v>
      </c>
      <c r="K23" s="5">
        <v>1</v>
      </c>
      <c r="L23" s="5"/>
      <c r="M23" s="6" t="s">
        <v>88</v>
      </c>
      <c r="N23" s="1" t="s">
        <v>87</v>
      </c>
      <c r="O23" s="1" t="s">
        <v>101</v>
      </c>
      <c r="P23" s="6"/>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row>
    <row r="24" spans="1:65" s="13" customFormat="1" ht="16.5" customHeight="1" x14ac:dyDescent="0.25">
      <c r="A24" s="43">
        <v>44431</v>
      </c>
      <c r="B24" s="43" t="s">
        <v>639</v>
      </c>
      <c r="C24" s="43"/>
      <c r="D24" s="4">
        <v>2021</v>
      </c>
      <c r="E24" s="1" t="s">
        <v>548</v>
      </c>
      <c r="F24" s="1" t="s">
        <v>549</v>
      </c>
      <c r="G24" s="1">
        <v>18</v>
      </c>
      <c r="H24" s="5" t="s">
        <v>543</v>
      </c>
      <c r="I24" s="5">
        <v>0</v>
      </c>
      <c r="J24" s="5">
        <v>0</v>
      </c>
      <c r="K24" s="5" t="s">
        <v>186</v>
      </c>
      <c r="L24" s="5"/>
      <c r="M24" s="6" t="s">
        <v>550</v>
      </c>
      <c r="N24" s="1" t="s">
        <v>551</v>
      </c>
      <c r="O24" s="1"/>
      <c r="P24" s="6" t="s">
        <v>552</v>
      </c>
      <c r="Q24"/>
      <c r="R24"/>
      <c r="S24"/>
      <c r="T24"/>
      <c r="U24"/>
      <c r="V24"/>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row>
    <row r="25" spans="1:65" s="13" customFormat="1" ht="16.5" customHeight="1" x14ac:dyDescent="0.25">
      <c r="A25" s="43">
        <v>44448</v>
      </c>
      <c r="B25" s="43" t="s">
        <v>640</v>
      </c>
      <c r="C25" s="43"/>
      <c r="D25" s="14">
        <v>2021</v>
      </c>
      <c r="E25" s="15" t="s">
        <v>37</v>
      </c>
      <c r="F25" s="15" t="s">
        <v>38</v>
      </c>
      <c r="G25" s="15">
        <v>27</v>
      </c>
      <c r="H25" s="16" t="s">
        <v>26</v>
      </c>
      <c r="I25" s="16">
        <v>0</v>
      </c>
      <c r="J25" s="16">
        <v>0</v>
      </c>
      <c r="K25" s="16">
        <v>1</v>
      </c>
      <c r="L25" s="16"/>
      <c r="M25" s="19" t="s">
        <v>92</v>
      </c>
      <c r="N25" s="17" t="s">
        <v>91</v>
      </c>
      <c r="O25" s="1" t="s">
        <v>101</v>
      </c>
      <c r="P25" s="19" t="s">
        <v>93</v>
      </c>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row>
    <row r="26" spans="1:65" ht="16.5" customHeight="1" x14ac:dyDescent="0.25">
      <c r="A26" s="43">
        <v>44449</v>
      </c>
      <c r="B26" s="43" t="s">
        <v>640</v>
      </c>
      <c r="C26" s="43"/>
      <c r="D26" s="14">
        <v>2021</v>
      </c>
      <c r="E26" s="39" t="s">
        <v>218</v>
      </c>
      <c r="F26" s="15" t="s">
        <v>344</v>
      </c>
      <c r="G26" s="15">
        <v>49</v>
      </c>
      <c r="H26" s="16" t="s">
        <v>105</v>
      </c>
      <c r="I26" s="16">
        <v>0</v>
      </c>
      <c r="J26" s="16">
        <v>0</v>
      </c>
      <c r="K26" s="16">
        <v>0</v>
      </c>
      <c r="L26" s="16"/>
      <c r="M26" s="19" t="s">
        <v>341</v>
      </c>
      <c r="N26" s="17" t="s">
        <v>342</v>
      </c>
      <c r="O26" s="1" t="s">
        <v>101</v>
      </c>
      <c r="P26" s="19" t="s">
        <v>343</v>
      </c>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row>
    <row r="27" spans="1:65" ht="16.5" customHeight="1" x14ac:dyDescent="0.25">
      <c r="A27" s="43">
        <v>44464</v>
      </c>
      <c r="B27" s="43" t="s">
        <v>640</v>
      </c>
      <c r="C27" s="43"/>
      <c r="D27" s="4">
        <v>2021</v>
      </c>
      <c r="E27" s="1" t="s">
        <v>14</v>
      </c>
      <c r="F27" s="1" t="s">
        <v>15</v>
      </c>
      <c r="G27" s="1">
        <v>31</v>
      </c>
      <c r="H27" s="5" t="s">
        <v>26</v>
      </c>
      <c r="I27" s="5">
        <v>0</v>
      </c>
      <c r="J27" s="5">
        <v>1</v>
      </c>
      <c r="K27" s="5">
        <v>1</v>
      </c>
      <c r="L27" s="5"/>
      <c r="M27" s="6" t="s">
        <v>76</v>
      </c>
      <c r="N27" s="1" t="s">
        <v>61</v>
      </c>
      <c r="O27" s="1" t="s">
        <v>101</v>
      </c>
      <c r="P27" s="6" t="s">
        <v>62</v>
      </c>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row>
    <row r="28" spans="1:65" s="18" customFormat="1" ht="16.5" customHeight="1" x14ac:dyDescent="0.25">
      <c r="A28" s="43">
        <v>44470</v>
      </c>
      <c r="B28" s="43" t="s">
        <v>641</v>
      </c>
      <c r="C28" s="43"/>
      <c r="D28" s="4">
        <v>2021</v>
      </c>
      <c r="E28" s="1" t="s">
        <v>16</v>
      </c>
      <c r="F28" s="1" t="s">
        <v>17</v>
      </c>
      <c r="G28" s="1">
        <v>15</v>
      </c>
      <c r="H28" s="5" t="s">
        <v>26</v>
      </c>
      <c r="I28" s="5">
        <v>0</v>
      </c>
      <c r="J28" s="5">
        <v>0</v>
      </c>
      <c r="K28" s="5" t="s">
        <v>186</v>
      </c>
      <c r="L28" s="5"/>
      <c r="M28" s="6" t="s">
        <v>77</v>
      </c>
      <c r="N28" s="1" t="s">
        <v>63</v>
      </c>
      <c r="O28" s="1" t="s">
        <v>101</v>
      </c>
      <c r="P28" s="6"/>
      <c r="Q28"/>
      <c r="R28"/>
      <c r="S28"/>
      <c r="T28"/>
      <c r="U28"/>
      <c r="V28"/>
    </row>
    <row r="29" spans="1:65" ht="16.5" customHeight="1" x14ac:dyDescent="0.25">
      <c r="A29" s="43">
        <v>44471</v>
      </c>
      <c r="B29" s="43" t="s">
        <v>641</v>
      </c>
      <c r="C29" s="43"/>
      <c r="D29" s="5">
        <v>2021</v>
      </c>
      <c r="E29" s="1" t="s">
        <v>405</v>
      </c>
      <c r="F29" s="1" t="s">
        <v>406</v>
      </c>
      <c r="G29" s="1">
        <v>65</v>
      </c>
      <c r="H29" s="5" t="s">
        <v>105</v>
      </c>
      <c r="I29" s="5">
        <v>0</v>
      </c>
      <c r="J29" s="5">
        <v>0</v>
      </c>
      <c r="K29" s="5">
        <v>1</v>
      </c>
      <c r="L29" s="5"/>
      <c r="M29" s="6" t="s">
        <v>409</v>
      </c>
      <c r="N29" s="1" t="s">
        <v>407</v>
      </c>
      <c r="O29" s="1" t="s">
        <v>101</v>
      </c>
      <c r="P29" s="19" t="s">
        <v>408</v>
      </c>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row>
    <row r="30" spans="1:65" ht="16.5" customHeight="1" x14ac:dyDescent="0.25">
      <c r="A30" s="43">
        <v>44476</v>
      </c>
      <c r="B30" s="43" t="s">
        <v>641</v>
      </c>
      <c r="C30" s="43"/>
      <c r="D30" s="14">
        <v>2021</v>
      </c>
      <c r="E30" s="15" t="s">
        <v>375</v>
      </c>
      <c r="F30" s="15" t="s">
        <v>374</v>
      </c>
      <c r="G30" s="15">
        <v>27</v>
      </c>
      <c r="H30" s="16" t="s">
        <v>105</v>
      </c>
      <c r="I30" s="16">
        <v>0</v>
      </c>
      <c r="J30" s="16">
        <v>0</v>
      </c>
      <c r="K30" s="16">
        <v>1</v>
      </c>
      <c r="L30" s="16"/>
      <c r="M30" s="19" t="s">
        <v>378</v>
      </c>
      <c r="N30" s="17" t="s">
        <v>376</v>
      </c>
      <c r="O30" s="1" t="s">
        <v>101</v>
      </c>
      <c r="P30" s="19" t="s">
        <v>377</v>
      </c>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row>
    <row r="31" spans="1:65" s="25" customFormat="1" ht="16.5" customHeight="1" x14ac:dyDescent="0.25">
      <c r="A31" s="43">
        <v>44477</v>
      </c>
      <c r="B31" s="43" t="s">
        <v>641</v>
      </c>
      <c r="C31" s="43"/>
      <c r="D31" s="4">
        <v>2021</v>
      </c>
      <c r="E31" s="1" t="s">
        <v>18</v>
      </c>
      <c r="F31" s="1" t="s">
        <v>19</v>
      </c>
      <c r="G31" s="1">
        <v>49</v>
      </c>
      <c r="H31" s="5" t="s">
        <v>26</v>
      </c>
      <c r="I31" s="5">
        <v>0</v>
      </c>
      <c r="J31" s="5">
        <v>0</v>
      </c>
      <c r="K31" s="5">
        <v>1</v>
      </c>
      <c r="L31" s="5"/>
      <c r="M31" s="6" t="s">
        <v>78</v>
      </c>
      <c r="N31" s="1" t="s">
        <v>64</v>
      </c>
      <c r="O31" s="1" t="s">
        <v>101</v>
      </c>
      <c r="P31" s="6" t="s">
        <v>468</v>
      </c>
      <c r="Q31"/>
      <c r="R31" t="s">
        <v>469</v>
      </c>
      <c r="S31"/>
      <c r="T31"/>
      <c r="U31"/>
      <c r="V31"/>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row>
    <row r="32" spans="1:65" ht="16.5" customHeight="1" x14ac:dyDescent="0.25">
      <c r="A32" s="43">
        <v>44478</v>
      </c>
      <c r="B32" s="43" t="s">
        <v>641</v>
      </c>
      <c r="C32" s="43"/>
      <c r="D32" s="4">
        <v>2021</v>
      </c>
      <c r="E32" s="1" t="s">
        <v>39</v>
      </c>
      <c r="F32" s="1" t="s">
        <v>40</v>
      </c>
      <c r="G32" s="1">
        <v>33</v>
      </c>
      <c r="H32" s="5" t="s">
        <v>29</v>
      </c>
      <c r="I32" s="5">
        <v>0</v>
      </c>
      <c r="J32" s="5">
        <v>1</v>
      </c>
      <c r="K32" s="5">
        <v>0</v>
      </c>
      <c r="L32" s="5"/>
      <c r="M32" s="6" t="s">
        <v>94</v>
      </c>
      <c r="N32" s="1" t="s">
        <v>95</v>
      </c>
      <c r="O32" s="1" t="s">
        <v>101</v>
      </c>
      <c r="P32" s="6"/>
      <c r="Q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row>
    <row r="33" spans="1:65" ht="16.5" customHeight="1" x14ac:dyDescent="0.25">
      <c r="A33" s="43">
        <v>44481</v>
      </c>
      <c r="B33" s="43" t="s">
        <v>641</v>
      </c>
      <c r="C33" s="43"/>
      <c r="D33" s="14">
        <v>2021</v>
      </c>
      <c r="E33" s="15" t="s">
        <v>364</v>
      </c>
      <c r="F33" s="15" t="s">
        <v>363</v>
      </c>
      <c r="G33" s="15">
        <v>16</v>
      </c>
      <c r="H33" s="16" t="s">
        <v>105</v>
      </c>
      <c r="I33" s="16">
        <v>0</v>
      </c>
      <c r="J33" s="16">
        <v>0</v>
      </c>
      <c r="K33" s="16">
        <v>1</v>
      </c>
      <c r="L33" s="16"/>
      <c r="M33" s="19" t="s">
        <v>365</v>
      </c>
      <c r="N33" s="17" t="s">
        <v>379</v>
      </c>
      <c r="O33" s="1" t="s">
        <v>101</v>
      </c>
      <c r="P33" s="19" t="s">
        <v>154</v>
      </c>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row>
    <row r="34" spans="1:65" s="25" customFormat="1" ht="16.5" customHeight="1" x14ac:dyDescent="0.25">
      <c r="A34" s="43">
        <v>44482</v>
      </c>
      <c r="B34" s="43" t="s">
        <v>641</v>
      </c>
      <c r="C34" s="43"/>
      <c r="D34" s="4">
        <v>2021</v>
      </c>
      <c r="E34" s="1" t="s">
        <v>41</v>
      </c>
      <c r="F34" s="1" t="s">
        <v>42</v>
      </c>
      <c r="G34" s="1">
        <v>29</v>
      </c>
      <c r="H34" s="5" t="s">
        <v>29</v>
      </c>
      <c r="I34" s="5">
        <v>0</v>
      </c>
      <c r="J34" s="5">
        <v>0</v>
      </c>
      <c r="K34" s="5">
        <v>0</v>
      </c>
      <c r="L34" s="5"/>
      <c r="M34" s="6" t="s">
        <v>96</v>
      </c>
      <c r="N34" s="1" t="s">
        <v>97</v>
      </c>
      <c r="O34" s="1" t="s">
        <v>101</v>
      </c>
      <c r="P34" s="6"/>
      <c r="Q34" s="18"/>
      <c r="R34"/>
      <c r="S34"/>
      <c r="T34"/>
      <c r="U34"/>
      <c r="V34"/>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row>
    <row r="35" spans="1:65" s="18" customFormat="1" ht="16.5" customHeight="1" x14ac:dyDescent="0.25">
      <c r="A35" s="43">
        <v>44484</v>
      </c>
      <c r="B35" s="43" t="s">
        <v>641</v>
      </c>
      <c r="C35" s="43"/>
      <c r="D35" s="4">
        <v>2021</v>
      </c>
      <c r="E35" s="1" t="s">
        <v>20</v>
      </c>
      <c r="F35" s="1" t="s">
        <v>21</v>
      </c>
      <c r="G35" s="1">
        <v>54</v>
      </c>
      <c r="H35" s="5" t="s">
        <v>26</v>
      </c>
      <c r="I35" s="5">
        <v>0</v>
      </c>
      <c r="J35" s="5">
        <v>0</v>
      </c>
      <c r="K35" s="5">
        <v>1</v>
      </c>
      <c r="L35" s="5"/>
      <c r="M35" s="6" t="s">
        <v>79</v>
      </c>
      <c r="N35" s="1" t="s">
        <v>67</v>
      </c>
      <c r="O35" s="1" t="s">
        <v>101</v>
      </c>
      <c r="P35" s="6"/>
      <c r="Q35"/>
      <c r="R35"/>
      <c r="S35"/>
      <c r="T35"/>
      <c r="U35"/>
      <c r="V35"/>
    </row>
    <row r="36" spans="1:65" s="18" customFormat="1" ht="16.5" customHeight="1" x14ac:dyDescent="0.25">
      <c r="A36" s="43">
        <v>44486</v>
      </c>
      <c r="B36" s="43" t="s">
        <v>641</v>
      </c>
      <c r="C36" s="43"/>
      <c r="D36" s="4">
        <v>2021</v>
      </c>
      <c r="E36" s="1" t="s">
        <v>587</v>
      </c>
      <c r="F36" s="1" t="s">
        <v>588</v>
      </c>
      <c r="G36" s="1">
        <v>38</v>
      </c>
      <c r="H36" s="5" t="s">
        <v>543</v>
      </c>
      <c r="I36" s="5">
        <v>0</v>
      </c>
      <c r="J36" s="5">
        <v>0</v>
      </c>
      <c r="K36" s="5">
        <v>1</v>
      </c>
      <c r="L36" s="5"/>
      <c r="M36" s="120" t="s">
        <v>589</v>
      </c>
      <c r="N36" s="1" t="s">
        <v>590</v>
      </c>
      <c r="O36" s="1" t="s">
        <v>101</v>
      </c>
      <c r="P36" s="6" t="s">
        <v>360</v>
      </c>
      <c r="Q36"/>
      <c r="R36"/>
      <c r="S36"/>
      <c r="T36"/>
      <c r="U36"/>
      <c r="V36"/>
    </row>
    <row r="37" spans="1:65" s="18" customFormat="1" ht="16.5" customHeight="1" x14ac:dyDescent="0.25">
      <c r="A37" s="43">
        <v>44486</v>
      </c>
      <c r="B37" s="43" t="s">
        <v>641</v>
      </c>
      <c r="C37" s="43"/>
      <c r="D37" s="14">
        <v>2021</v>
      </c>
      <c r="E37" s="15" t="s">
        <v>361</v>
      </c>
      <c r="F37" s="15" t="s">
        <v>362</v>
      </c>
      <c r="G37" s="15">
        <v>41</v>
      </c>
      <c r="H37" s="16" t="s">
        <v>105</v>
      </c>
      <c r="I37" s="16">
        <v>0</v>
      </c>
      <c r="J37" s="16">
        <v>0</v>
      </c>
      <c r="K37" s="16">
        <v>1</v>
      </c>
      <c r="L37" s="16"/>
      <c r="M37" s="19" t="s">
        <v>358</v>
      </c>
      <c r="N37" s="17" t="s">
        <v>359</v>
      </c>
      <c r="O37" s="1" t="s">
        <v>101</v>
      </c>
      <c r="P37" s="19" t="s">
        <v>360</v>
      </c>
    </row>
    <row r="38" spans="1:65" s="18" customFormat="1" ht="16.5" customHeight="1" x14ac:dyDescent="0.25">
      <c r="A38" s="43">
        <v>44494</v>
      </c>
      <c r="B38" s="43" t="s">
        <v>641</v>
      </c>
      <c r="C38" s="43"/>
      <c r="D38" s="4">
        <v>2021</v>
      </c>
      <c r="E38" s="1" t="s">
        <v>300</v>
      </c>
      <c r="F38" s="1" t="s">
        <v>301</v>
      </c>
      <c r="G38" s="1">
        <v>37</v>
      </c>
      <c r="H38" s="5" t="s">
        <v>105</v>
      </c>
      <c r="I38" s="5">
        <v>0</v>
      </c>
      <c r="J38" s="5">
        <v>0</v>
      </c>
      <c r="K38" s="5">
        <v>0</v>
      </c>
      <c r="L38" s="5"/>
      <c r="M38" s="6" t="s">
        <v>302</v>
      </c>
      <c r="N38" s="7" t="s">
        <v>303</v>
      </c>
      <c r="O38" s="1" t="s">
        <v>101</v>
      </c>
      <c r="P38" s="6" t="s">
        <v>304</v>
      </c>
      <c r="R38"/>
      <c r="S38"/>
      <c r="T38"/>
      <c r="U38"/>
      <c r="V38"/>
    </row>
    <row r="39" spans="1:65" s="18" customFormat="1" ht="16.5" customHeight="1" x14ac:dyDescent="0.25">
      <c r="A39" s="43">
        <v>44497</v>
      </c>
      <c r="B39" s="43" t="s">
        <v>641</v>
      </c>
      <c r="C39" s="43"/>
      <c r="D39" s="14">
        <v>2021</v>
      </c>
      <c r="E39" s="15" t="s">
        <v>329</v>
      </c>
      <c r="F39" s="15" t="s">
        <v>330</v>
      </c>
      <c r="G39" s="15">
        <v>30</v>
      </c>
      <c r="H39" s="16" t="s">
        <v>105</v>
      </c>
      <c r="I39" s="16">
        <v>0</v>
      </c>
      <c r="J39" s="16">
        <v>0</v>
      </c>
      <c r="K39" s="16">
        <v>1</v>
      </c>
      <c r="L39" s="16"/>
      <c r="M39" s="19" t="s">
        <v>331</v>
      </c>
      <c r="N39" s="17" t="s">
        <v>332</v>
      </c>
      <c r="O39" s="1" t="s">
        <v>101</v>
      </c>
      <c r="P39" s="19" t="s">
        <v>333</v>
      </c>
    </row>
    <row r="40" spans="1:65" s="13" customFormat="1" ht="17.25" customHeight="1" x14ac:dyDescent="0.25">
      <c r="A40" s="43">
        <v>44504</v>
      </c>
      <c r="B40" s="43" t="s">
        <v>642</v>
      </c>
      <c r="C40" s="43"/>
      <c r="D40" s="4">
        <v>2021</v>
      </c>
      <c r="E40" s="1" t="s">
        <v>4</v>
      </c>
      <c r="F40" s="1" t="s">
        <v>5</v>
      </c>
      <c r="G40" s="1">
        <v>24</v>
      </c>
      <c r="H40" s="5" t="s">
        <v>26</v>
      </c>
      <c r="I40" s="5">
        <v>0</v>
      </c>
      <c r="J40" s="5" t="s">
        <v>186</v>
      </c>
      <c r="K40" s="5">
        <v>1</v>
      </c>
      <c r="L40" s="5"/>
      <c r="M40" s="6" t="s">
        <v>72</v>
      </c>
      <c r="N40" s="1" t="s">
        <v>464</v>
      </c>
      <c r="O40" s="1" t="s">
        <v>101</v>
      </c>
      <c r="P40" s="6"/>
      <c r="Q40"/>
      <c r="R40"/>
      <c r="S40"/>
      <c r="T40"/>
      <c r="U40"/>
      <c r="V40"/>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row>
    <row r="41" spans="1:65" s="18" customFormat="1" ht="16.5" customHeight="1" x14ac:dyDescent="0.25">
      <c r="A41" s="43">
        <v>44508</v>
      </c>
      <c r="B41" s="43" t="s">
        <v>642</v>
      </c>
      <c r="C41" s="43"/>
      <c r="D41" s="14">
        <v>2021</v>
      </c>
      <c r="E41" s="15" t="s">
        <v>349</v>
      </c>
      <c r="F41" s="15" t="s">
        <v>350</v>
      </c>
      <c r="G41" s="15">
        <v>21</v>
      </c>
      <c r="H41" s="16" t="s">
        <v>105</v>
      </c>
      <c r="I41" s="16">
        <v>0</v>
      </c>
      <c r="J41" s="16">
        <v>0</v>
      </c>
      <c r="K41" s="16">
        <v>1</v>
      </c>
      <c r="L41" s="16"/>
      <c r="M41" s="19" t="s">
        <v>351</v>
      </c>
      <c r="N41" s="17" t="s">
        <v>352</v>
      </c>
      <c r="O41" s="1" t="s">
        <v>101</v>
      </c>
      <c r="P41" s="19" t="s">
        <v>353</v>
      </c>
    </row>
    <row r="42" spans="1:65" s="18" customFormat="1" ht="16.5" customHeight="1" x14ac:dyDescent="0.25">
      <c r="A42" s="43">
        <v>44513</v>
      </c>
      <c r="B42" s="43" t="s">
        <v>642</v>
      </c>
      <c r="C42" s="43"/>
      <c r="D42" s="5">
        <v>2021</v>
      </c>
      <c r="E42" s="1" t="s">
        <v>449</v>
      </c>
      <c r="F42" s="1" t="s">
        <v>424</v>
      </c>
      <c r="G42" s="1">
        <v>16</v>
      </c>
      <c r="H42" s="5" t="s">
        <v>105</v>
      </c>
      <c r="I42" s="5">
        <v>0</v>
      </c>
      <c r="J42" s="5">
        <v>0</v>
      </c>
      <c r="K42" s="5">
        <v>1</v>
      </c>
      <c r="L42" s="5"/>
      <c r="M42" s="6" t="s">
        <v>450</v>
      </c>
      <c r="N42" s="1" t="s">
        <v>451</v>
      </c>
      <c r="O42" s="1" t="s">
        <v>101</v>
      </c>
      <c r="P42" s="19" t="s">
        <v>452</v>
      </c>
      <c r="Q42"/>
      <c r="R42"/>
      <c r="S42"/>
      <c r="T42"/>
      <c r="U42"/>
      <c r="V42"/>
    </row>
    <row r="43" spans="1:65" ht="16.5" customHeight="1" x14ac:dyDescent="0.25">
      <c r="A43" s="43">
        <v>44515</v>
      </c>
      <c r="B43" s="43" t="s">
        <v>642</v>
      </c>
      <c r="C43" s="43"/>
      <c r="D43" s="14">
        <v>2021</v>
      </c>
      <c r="E43" s="15" t="s">
        <v>444</v>
      </c>
      <c r="F43" s="15" t="s">
        <v>445</v>
      </c>
      <c r="G43" s="16" t="s">
        <v>470</v>
      </c>
      <c r="H43" s="16" t="s">
        <v>105</v>
      </c>
      <c r="I43" s="16">
        <v>1</v>
      </c>
      <c r="J43" s="16" t="s">
        <v>186</v>
      </c>
      <c r="K43" s="100">
        <v>1</v>
      </c>
      <c r="L43" s="67" t="s">
        <v>483</v>
      </c>
      <c r="M43" s="19" t="s">
        <v>447</v>
      </c>
      <c r="N43" s="17" t="s">
        <v>446</v>
      </c>
      <c r="O43" s="1" t="s">
        <v>101</v>
      </c>
      <c r="P43" s="19" t="s">
        <v>448</v>
      </c>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row>
    <row r="44" spans="1:65" s="18" customFormat="1" ht="16.5" customHeight="1" x14ac:dyDescent="0.25">
      <c r="A44" s="61">
        <v>44523</v>
      </c>
      <c r="B44" s="61" t="s">
        <v>642</v>
      </c>
      <c r="C44" s="61"/>
      <c r="D44" s="5">
        <v>2021</v>
      </c>
      <c r="E44" s="1" t="s">
        <v>435</v>
      </c>
      <c r="F44" s="1" t="s">
        <v>436</v>
      </c>
      <c r="G44" s="1">
        <v>27</v>
      </c>
      <c r="H44" s="5" t="s">
        <v>105</v>
      </c>
      <c r="I44" s="5">
        <v>1</v>
      </c>
      <c r="J44" s="5">
        <v>1</v>
      </c>
      <c r="K44" s="5">
        <v>0</v>
      </c>
      <c r="L44" s="5"/>
      <c r="M44" s="6" t="s">
        <v>438</v>
      </c>
      <c r="N44" s="7" t="s">
        <v>434</v>
      </c>
      <c r="O44" s="1" t="s">
        <v>101</v>
      </c>
      <c r="P44" s="15" t="s">
        <v>437</v>
      </c>
      <c r="S44"/>
      <c r="T44"/>
      <c r="U44"/>
      <c r="V44"/>
    </row>
    <row r="45" spans="1:65" ht="16.5" customHeight="1" x14ac:dyDescent="0.25">
      <c r="A45" s="61">
        <v>44524</v>
      </c>
      <c r="B45" s="61" t="s">
        <v>642</v>
      </c>
      <c r="C45" s="61"/>
      <c r="D45" s="5">
        <v>2021</v>
      </c>
      <c r="E45" s="1" t="s">
        <v>429</v>
      </c>
      <c r="F45" s="1" t="s">
        <v>430</v>
      </c>
      <c r="G45" s="1">
        <v>36</v>
      </c>
      <c r="H45" s="5" t="s">
        <v>105</v>
      </c>
      <c r="I45" s="5">
        <v>0</v>
      </c>
      <c r="J45" s="5">
        <v>0</v>
      </c>
      <c r="K45" s="5">
        <v>0</v>
      </c>
      <c r="L45" s="5"/>
      <c r="M45" s="6" t="s">
        <v>431</v>
      </c>
      <c r="N45" s="1" t="s">
        <v>432</v>
      </c>
      <c r="O45" s="1" t="s">
        <v>101</v>
      </c>
      <c r="P45" s="15" t="s">
        <v>433</v>
      </c>
      <c r="Q45" s="18"/>
      <c r="R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row>
    <row r="46" spans="1:65" ht="18" customHeight="1" x14ac:dyDescent="0.25">
      <c r="A46" s="61">
        <v>44525</v>
      </c>
      <c r="B46" s="61" t="s">
        <v>642</v>
      </c>
      <c r="C46" s="61"/>
      <c r="D46" s="128">
        <v>2021</v>
      </c>
      <c r="E46" s="83" t="s">
        <v>104</v>
      </c>
      <c r="F46" s="83" t="s">
        <v>103</v>
      </c>
      <c r="G46" s="83">
        <v>23</v>
      </c>
      <c r="H46" s="82" t="s">
        <v>105</v>
      </c>
      <c r="I46" s="82">
        <v>1</v>
      </c>
      <c r="J46" s="82">
        <v>1</v>
      </c>
      <c r="K46" s="126">
        <v>0</v>
      </c>
      <c r="L46" s="82"/>
      <c r="M46" s="87" t="s">
        <v>102</v>
      </c>
      <c r="N46" s="84" t="s">
        <v>490</v>
      </c>
      <c r="O46" s="83" t="s">
        <v>101</v>
      </c>
      <c r="P46" s="87" t="s">
        <v>508</v>
      </c>
      <c r="Q46" s="101"/>
      <c r="R46" s="86"/>
      <c r="S46" s="86"/>
      <c r="T46" s="86"/>
      <c r="U46" s="86"/>
      <c r="V46" s="86"/>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row>
    <row r="47" spans="1:65" ht="16.5" customHeight="1" x14ac:dyDescent="0.25">
      <c r="A47" s="119">
        <v>44399</v>
      </c>
      <c r="B47" s="119" t="s">
        <v>643</v>
      </c>
      <c r="C47" s="119"/>
      <c r="D47" s="14">
        <v>2021</v>
      </c>
      <c r="E47" s="15" t="s">
        <v>239</v>
      </c>
      <c r="F47" s="15"/>
      <c r="G47" s="15">
        <v>15</v>
      </c>
      <c r="H47" s="67" t="s">
        <v>543</v>
      </c>
      <c r="I47" s="16">
        <v>0</v>
      </c>
      <c r="J47" s="16">
        <v>0</v>
      </c>
      <c r="K47" s="16">
        <v>1</v>
      </c>
      <c r="L47" s="100"/>
      <c r="M47" s="118" t="s">
        <v>569</v>
      </c>
      <c r="N47" s="17" t="s">
        <v>570</v>
      </c>
      <c r="O47" s="15"/>
      <c r="P47" s="19" t="s">
        <v>571</v>
      </c>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row>
    <row r="48" spans="1:65" s="86" customFormat="1" ht="16.5" customHeight="1" x14ac:dyDescent="0.25">
      <c r="A48" s="61">
        <v>44546</v>
      </c>
      <c r="B48" s="61" t="s">
        <v>643</v>
      </c>
      <c r="C48" s="61"/>
      <c r="D48" s="82">
        <v>2021</v>
      </c>
      <c r="E48" s="83" t="s">
        <v>541</v>
      </c>
      <c r="F48" s="83" t="s">
        <v>542</v>
      </c>
      <c r="G48" s="83">
        <v>13</v>
      </c>
      <c r="H48" s="82" t="s">
        <v>543</v>
      </c>
      <c r="I48" s="82">
        <v>0</v>
      </c>
      <c r="J48" s="82">
        <v>0</v>
      </c>
      <c r="K48" s="82">
        <v>0</v>
      </c>
      <c r="L48" s="82"/>
      <c r="M48" s="83" t="s">
        <v>547</v>
      </c>
      <c r="N48" s="83" t="s">
        <v>545</v>
      </c>
      <c r="O48" s="83"/>
      <c r="P48" s="87" t="s">
        <v>546</v>
      </c>
      <c r="Q48" s="101"/>
      <c r="R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row>
    <row r="49" spans="1:65" s="101" customFormat="1" ht="16.5" customHeight="1" x14ac:dyDescent="0.25">
      <c r="A49" s="69">
        <v>44552</v>
      </c>
      <c r="B49" s="69" t="s">
        <v>643</v>
      </c>
      <c r="C49" s="69"/>
      <c r="D49" s="16">
        <v>2021</v>
      </c>
      <c r="E49" s="15" t="s">
        <v>513</v>
      </c>
      <c r="F49" s="15" t="s">
        <v>514</v>
      </c>
      <c r="G49" s="15">
        <v>29</v>
      </c>
      <c r="H49" s="16" t="s">
        <v>105</v>
      </c>
      <c r="I49" s="16">
        <v>1</v>
      </c>
      <c r="J49" s="16">
        <v>1</v>
      </c>
      <c r="K49" s="16">
        <v>1</v>
      </c>
      <c r="L49" s="16" t="s">
        <v>483</v>
      </c>
      <c r="M49" s="19" t="s">
        <v>523</v>
      </c>
      <c r="N49" s="15" t="s">
        <v>522</v>
      </c>
      <c r="O49" s="15"/>
      <c r="P49" s="15" t="s">
        <v>524</v>
      </c>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row>
    <row r="50" spans="1:65" ht="16.5" customHeight="1" x14ac:dyDescent="0.25">
      <c r="A50" s="61">
        <v>44552</v>
      </c>
      <c r="B50" s="61" t="s">
        <v>643</v>
      </c>
      <c r="C50" s="61"/>
      <c r="D50" s="5">
        <v>2021</v>
      </c>
      <c r="E50" s="1" t="s">
        <v>135</v>
      </c>
      <c r="F50" s="1" t="s">
        <v>627</v>
      </c>
      <c r="G50" s="1">
        <v>24</v>
      </c>
      <c r="H50" s="5" t="s">
        <v>543</v>
      </c>
      <c r="I50" s="5">
        <v>0</v>
      </c>
      <c r="J50" s="5">
        <v>1</v>
      </c>
      <c r="K50" s="5">
        <v>0</v>
      </c>
      <c r="L50" s="5"/>
      <c r="M50" s="6" t="s">
        <v>628</v>
      </c>
      <c r="N50" s="1" t="s">
        <v>629</v>
      </c>
      <c r="O50" s="1" t="s">
        <v>101</v>
      </c>
      <c r="P50" s="15" t="s">
        <v>630</v>
      </c>
      <c r="Q50" s="18"/>
      <c r="R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row>
    <row r="51" spans="1:65" ht="16.5" customHeight="1" x14ac:dyDescent="0.25">
      <c r="A51" s="61">
        <v>44553</v>
      </c>
      <c r="B51" s="61" t="s">
        <v>643</v>
      </c>
      <c r="C51" s="61"/>
      <c r="D51" s="5">
        <v>2021</v>
      </c>
      <c r="E51" s="1" t="s">
        <v>509</v>
      </c>
      <c r="F51" s="1" t="s">
        <v>510</v>
      </c>
      <c r="G51" s="1">
        <v>23</v>
      </c>
      <c r="H51" s="5" t="s">
        <v>105</v>
      </c>
      <c r="I51" s="5">
        <v>0</v>
      </c>
      <c r="J51" s="5">
        <v>1</v>
      </c>
      <c r="K51" s="5">
        <v>1</v>
      </c>
      <c r="L51" s="5"/>
      <c r="M51" s="6" t="s">
        <v>515</v>
      </c>
      <c r="N51" s="1" t="s">
        <v>516</v>
      </c>
      <c r="O51" s="1"/>
      <c r="P51" s="15" t="s">
        <v>517</v>
      </c>
      <c r="Q51" s="15" t="s">
        <v>58</v>
      </c>
      <c r="R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row>
    <row r="52" spans="1:65" ht="16.5" customHeight="1" x14ac:dyDescent="0.25">
      <c r="A52" s="61">
        <v>44553</v>
      </c>
      <c r="B52" s="61" t="s">
        <v>643</v>
      </c>
      <c r="C52" s="61"/>
      <c r="D52" s="5">
        <v>2021</v>
      </c>
      <c r="E52" s="1" t="s">
        <v>624</v>
      </c>
      <c r="F52" s="1" t="s">
        <v>625</v>
      </c>
      <c r="G52" s="1">
        <v>18</v>
      </c>
      <c r="H52" s="5" t="s">
        <v>543</v>
      </c>
      <c r="I52" s="5">
        <v>0</v>
      </c>
      <c r="J52" s="5">
        <v>0</v>
      </c>
      <c r="K52" s="5">
        <v>1</v>
      </c>
      <c r="L52" s="5"/>
      <c r="M52" s="6" t="s">
        <v>623</v>
      </c>
      <c r="N52" s="1" t="s">
        <v>622</v>
      </c>
      <c r="O52" s="1" t="s">
        <v>101</v>
      </c>
      <c r="P52" s="15" t="s">
        <v>626</v>
      </c>
      <c r="Q52" s="15"/>
      <c r="R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row>
    <row r="53" spans="1:65" ht="16.5" customHeight="1" x14ac:dyDescent="0.25">
      <c r="A53" s="61">
        <v>44555</v>
      </c>
      <c r="B53" s="61" t="s">
        <v>643</v>
      </c>
      <c r="C53" s="61"/>
      <c r="D53" s="5">
        <v>2021</v>
      </c>
      <c r="E53" s="1" t="s">
        <v>511</v>
      </c>
      <c r="F53" s="1" t="s">
        <v>512</v>
      </c>
      <c r="G53" s="1">
        <v>30</v>
      </c>
      <c r="H53" s="5" t="s">
        <v>105</v>
      </c>
      <c r="I53" s="5">
        <v>1</v>
      </c>
      <c r="J53" s="5">
        <v>1</v>
      </c>
      <c r="K53" s="5">
        <v>1</v>
      </c>
      <c r="L53" s="5" t="s">
        <v>483</v>
      </c>
      <c r="M53" s="6" t="s">
        <v>520</v>
      </c>
      <c r="N53" s="1" t="s">
        <v>518</v>
      </c>
      <c r="O53" s="1"/>
      <c r="P53" s="15" t="s">
        <v>519</v>
      </c>
      <c r="Q53" s="15" t="s">
        <v>521</v>
      </c>
      <c r="R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row>
    <row r="55" spans="1:65" x14ac:dyDescent="0.25">
      <c r="A55" s="129"/>
      <c r="B55" s="129"/>
      <c r="C55" s="129"/>
    </row>
    <row r="56" spans="1:65" x14ac:dyDescent="0.25">
      <c r="A56" s="129" t="s">
        <v>632</v>
      </c>
      <c r="B56" s="129"/>
      <c r="C56" s="129"/>
    </row>
    <row r="58" spans="1:65" s="44" customFormat="1" x14ac:dyDescent="0.25">
      <c r="A58" s="61">
        <v>44222</v>
      </c>
      <c r="B58" s="61" t="s">
        <v>634</v>
      </c>
      <c r="C58" s="61"/>
      <c r="D58" s="67">
        <v>2021</v>
      </c>
      <c r="E58" s="117" t="s">
        <v>400</v>
      </c>
      <c r="F58" s="117" t="s">
        <v>537</v>
      </c>
      <c r="G58" s="117">
        <v>22</v>
      </c>
      <c r="H58" s="67" t="s">
        <v>105</v>
      </c>
      <c r="I58" s="67">
        <v>1</v>
      </c>
      <c r="J58" s="67">
        <v>1</v>
      </c>
      <c r="K58" s="67">
        <v>1</v>
      </c>
      <c r="L58" s="67">
        <v>0</v>
      </c>
      <c r="M58" s="117" t="s">
        <v>538</v>
      </c>
      <c r="N58" s="17" t="s">
        <v>539</v>
      </c>
      <c r="O58" s="117" t="s">
        <v>101</v>
      </c>
      <c r="P58" s="40" t="s">
        <v>540</v>
      </c>
    </row>
    <row r="59" spans="1:65" x14ac:dyDescent="0.25">
      <c r="A59" s="61">
        <v>44226</v>
      </c>
      <c r="B59" s="61" t="s">
        <v>634</v>
      </c>
      <c r="C59" s="61"/>
      <c r="D59" s="5">
        <v>2021</v>
      </c>
      <c r="E59" s="1" t="s">
        <v>158</v>
      </c>
      <c r="F59" s="1" t="s">
        <v>159</v>
      </c>
      <c r="G59" s="1">
        <v>20</v>
      </c>
      <c r="H59" s="5" t="s">
        <v>29</v>
      </c>
      <c r="I59" s="5">
        <v>1</v>
      </c>
      <c r="J59" s="5">
        <v>1</v>
      </c>
      <c r="K59" s="16">
        <v>1</v>
      </c>
      <c r="L59" s="67">
        <v>0</v>
      </c>
      <c r="M59" s="44" t="s">
        <v>160</v>
      </c>
      <c r="N59" s="68" t="s">
        <v>161</v>
      </c>
      <c r="O59" s="15" t="s">
        <v>101</v>
      </c>
      <c r="P59" s="85" t="s">
        <v>476</v>
      </c>
      <c r="Q59" s="18"/>
      <c r="R59" s="18"/>
      <c r="S59" s="18"/>
      <c r="T59" s="18"/>
      <c r="U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row>
    <row r="60" spans="1:65" x14ac:dyDescent="0.25">
      <c r="A60" s="61">
        <v>44256</v>
      </c>
      <c r="B60" s="61" t="s">
        <v>634</v>
      </c>
      <c r="C60" s="61"/>
      <c r="D60" s="31">
        <v>2021</v>
      </c>
      <c r="E60" s="32" t="s">
        <v>266</v>
      </c>
      <c r="F60" s="32" t="s">
        <v>267</v>
      </c>
      <c r="G60" s="32">
        <v>24</v>
      </c>
      <c r="H60" s="31" t="s">
        <v>105</v>
      </c>
      <c r="I60" s="33">
        <v>1</v>
      </c>
      <c r="J60" s="33">
        <v>1</v>
      </c>
      <c r="K60" s="102">
        <v>1</v>
      </c>
      <c r="L60" s="103">
        <v>0</v>
      </c>
      <c r="M60" s="104" t="s">
        <v>268</v>
      </c>
      <c r="N60" s="104" t="s">
        <v>269</v>
      </c>
      <c r="O60" s="104" t="s">
        <v>101</v>
      </c>
      <c r="P60" s="85" t="s">
        <v>270</v>
      </c>
      <c r="Q60" s="101"/>
      <c r="R60" s="101"/>
      <c r="S60" s="101"/>
      <c r="T60" s="101"/>
      <c r="U60" s="101"/>
      <c r="V60" s="86"/>
      <c r="W60" s="101"/>
      <c r="X60" s="101"/>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row>
    <row r="61" spans="1:65" x14ac:dyDescent="0.25">
      <c r="A61" s="61">
        <v>44334</v>
      </c>
      <c r="B61" s="61" t="s">
        <v>644</v>
      </c>
      <c r="C61" s="61"/>
      <c r="D61" s="31">
        <v>2021</v>
      </c>
      <c r="E61" s="32" t="s">
        <v>573</v>
      </c>
      <c r="F61" s="32" t="s">
        <v>574</v>
      </c>
      <c r="G61" s="32">
        <v>33</v>
      </c>
      <c r="H61" s="31" t="s">
        <v>543</v>
      </c>
      <c r="I61" s="33">
        <v>1</v>
      </c>
      <c r="J61" s="33">
        <v>1</v>
      </c>
      <c r="K61" s="102">
        <v>0</v>
      </c>
      <c r="L61" s="103">
        <v>0</v>
      </c>
      <c r="M61" s="104" t="s">
        <v>575</v>
      </c>
      <c r="N61" s="104" t="s">
        <v>576</v>
      </c>
      <c r="O61" s="104"/>
      <c r="P61" s="111" t="s">
        <v>577</v>
      </c>
      <c r="Q61" s="101"/>
      <c r="R61" s="101"/>
      <c r="S61" s="101"/>
      <c r="T61" s="101"/>
      <c r="U61" s="101"/>
      <c r="V61" s="86"/>
      <c r="W61" s="101"/>
      <c r="X61" s="101"/>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row>
    <row r="62" spans="1:65" x14ac:dyDescent="0.25">
      <c r="A62" s="61">
        <v>44359</v>
      </c>
      <c r="B62" s="61" t="s">
        <v>637</v>
      </c>
      <c r="C62" s="61"/>
      <c r="D62" s="5">
        <v>2021</v>
      </c>
      <c r="E62" s="1" t="s">
        <v>118</v>
      </c>
      <c r="F62" s="1" t="s">
        <v>119</v>
      </c>
      <c r="G62" s="1">
        <v>29</v>
      </c>
      <c r="H62" s="5" t="s">
        <v>105</v>
      </c>
      <c r="I62" s="5">
        <v>1</v>
      </c>
      <c r="J62" s="5">
        <v>1</v>
      </c>
      <c r="K62" s="16">
        <v>1</v>
      </c>
      <c r="L62" s="105">
        <v>1</v>
      </c>
      <c r="M62" s="104" t="s">
        <v>133</v>
      </c>
      <c r="N62" s="104" t="s">
        <v>134</v>
      </c>
      <c r="O62" s="104" t="s">
        <v>101</v>
      </c>
      <c r="P62" s="85" t="s">
        <v>124</v>
      </c>
      <c r="Q62" s="101" t="s">
        <v>477</v>
      </c>
      <c r="R62" s="101"/>
      <c r="S62" s="101"/>
      <c r="T62" s="101"/>
      <c r="U62" s="101"/>
      <c r="V62" s="86" t="s">
        <v>101</v>
      </c>
      <c r="W62" s="101"/>
      <c r="X62" s="101"/>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row>
    <row r="63" spans="1:65" x14ac:dyDescent="0.25">
      <c r="A63" s="61">
        <v>44364</v>
      </c>
      <c r="B63" s="61" t="s">
        <v>637</v>
      </c>
      <c r="C63" s="61"/>
      <c r="D63" s="5">
        <v>2021</v>
      </c>
      <c r="E63" s="1" t="s">
        <v>334</v>
      </c>
      <c r="F63" s="1" t="s">
        <v>162</v>
      </c>
      <c r="G63" s="1">
        <v>40</v>
      </c>
      <c r="H63" s="5" t="s">
        <v>105</v>
      </c>
      <c r="I63" s="5">
        <v>0</v>
      </c>
      <c r="J63" s="5">
        <v>0</v>
      </c>
      <c r="K63" s="5">
        <v>1</v>
      </c>
      <c r="L63" s="5"/>
      <c r="M63" s="1" t="s">
        <v>335</v>
      </c>
      <c r="N63" s="7" t="s">
        <v>163</v>
      </c>
      <c r="O63" s="1" t="s">
        <v>101</v>
      </c>
      <c r="P63" s="19" t="s">
        <v>578</v>
      </c>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row>
    <row r="64" spans="1:65" x14ac:dyDescent="0.25">
      <c r="A64" s="61">
        <v>44399</v>
      </c>
      <c r="B64" s="61" t="s">
        <v>638</v>
      </c>
      <c r="C64" s="61"/>
      <c r="D64" s="31">
        <v>2021</v>
      </c>
      <c r="E64" s="22" t="s">
        <v>197</v>
      </c>
      <c r="F64" s="22" t="s">
        <v>198</v>
      </c>
      <c r="G64" s="32">
        <v>36</v>
      </c>
      <c r="H64" s="5" t="s">
        <v>105</v>
      </c>
      <c r="I64" s="33">
        <v>0</v>
      </c>
      <c r="J64" s="33">
        <v>0</v>
      </c>
      <c r="K64" s="31">
        <v>1</v>
      </c>
      <c r="L64" s="30"/>
      <c r="M64" s="29" t="s">
        <v>229</v>
      </c>
      <c r="N64" s="1" t="s">
        <v>228</v>
      </c>
      <c r="O64" s="1" t="s">
        <v>101</v>
      </c>
      <c r="P64" s="6" t="s">
        <v>227</v>
      </c>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row>
    <row r="65" spans="1:65" x14ac:dyDescent="0.25">
      <c r="A65" s="61">
        <v>44401</v>
      </c>
      <c r="B65" s="61" t="s">
        <v>638</v>
      </c>
      <c r="C65" s="61"/>
      <c r="D65" s="5">
        <v>2021</v>
      </c>
      <c r="E65" s="1" t="s">
        <v>239</v>
      </c>
      <c r="F65" s="1" t="s">
        <v>239</v>
      </c>
      <c r="G65" s="1" t="s">
        <v>186</v>
      </c>
      <c r="H65" s="5" t="s">
        <v>105</v>
      </c>
      <c r="I65" s="5">
        <v>0</v>
      </c>
      <c r="J65" s="5">
        <v>0</v>
      </c>
      <c r="K65" s="5">
        <v>1</v>
      </c>
      <c r="L65" s="5"/>
      <c r="M65" s="1" t="s">
        <v>380</v>
      </c>
      <c r="N65" s="1" t="s">
        <v>381</v>
      </c>
      <c r="O65" s="1" t="s">
        <v>101</v>
      </c>
      <c r="P65" s="6"/>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row>
    <row r="66" spans="1:65" x14ac:dyDescent="0.25">
      <c r="A66" s="61">
        <v>44408</v>
      </c>
      <c r="B66" s="61" t="s">
        <v>638</v>
      </c>
      <c r="C66" s="61"/>
      <c r="D66" s="5">
        <v>2021</v>
      </c>
      <c r="E66" s="1" t="s">
        <v>151</v>
      </c>
      <c r="F66" s="1" t="s">
        <v>152</v>
      </c>
      <c r="G66" s="1">
        <v>18</v>
      </c>
      <c r="H66" s="5" t="s">
        <v>250</v>
      </c>
      <c r="I66" s="5">
        <v>0</v>
      </c>
      <c r="J66" s="5" t="s">
        <v>53</v>
      </c>
      <c r="K66" s="5">
        <v>1</v>
      </c>
      <c r="L66" s="5"/>
      <c r="M66" s="1" t="s">
        <v>150</v>
      </c>
      <c r="N66" s="1" t="s">
        <v>153</v>
      </c>
      <c r="O66" s="1" t="s">
        <v>101</v>
      </c>
      <c r="P66" s="15" t="s">
        <v>154</v>
      </c>
      <c r="Q66" s="18"/>
      <c r="R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row>
    <row r="67" spans="1:65" x14ac:dyDescent="0.25">
      <c r="A67" s="61">
        <v>44409</v>
      </c>
      <c r="B67" s="61" t="s">
        <v>639</v>
      </c>
      <c r="C67" s="61"/>
      <c r="D67" s="5">
        <v>2021</v>
      </c>
      <c r="E67" s="1" t="s">
        <v>171</v>
      </c>
      <c r="F67" s="1" t="s">
        <v>172</v>
      </c>
      <c r="G67" s="1">
        <v>25</v>
      </c>
      <c r="H67" s="5" t="s">
        <v>105</v>
      </c>
      <c r="I67" s="27">
        <v>0</v>
      </c>
      <c r="J67" s="27">
        <v>0</v>
      </c>
      <c r="K67" s="5">
        <v>1</v>
      </c>
      <c r="L67" s="30"/>
      <c r="M67" s="22" t="s">
        <v>173</v>
      </c>
      <c r="N67" s="7" t="s">
        <v>174</v>
      </c>
      <c r="O67" s="1" t="s">
        <v>101</v>
      </c>
      <c r="P67" s="6"/>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row>
    <row r="68" spans="1:65" x14ac:dyDescent="0.25">
      <c r="A68" s="61">
        <v>44414</v>
      </c>
      <c r="B68" s="61" t="s">
        <v>639</v>
      </c>
      <c r="C68" s="61"/>
      <c r="D68" s="5">
        <v>2021</v>
      </c>
      <c r="E68" s="1" t="s">
        <v>239</v>
      </c>
      <c r="F68" s="1" t="s">
        <v>239</v>
      </c>
      <c r="G68" s="1" t="s">
        <v>186</v>
      </c>
      <c r="H68" s="5" t="s">
        <v>250</v>
      </c>
      <c r="I68" s="5">
        <v>0</v>
      </c>
      <c r="J68" s="5">
        <v>0</v>
      </c>
      <c r="K68" s="5">
        <v>1</v>
      </c>
      <c r="L68" s="5"/>
      <c r="M68" s="1" t="s">
        <v>254</v>
      </c>
      <c r="N68" s="1" t="s">
        <v>255</v>
      </c>
      <c r="O68" s="1" t="s">
        <v>101</v>
      </c>
      <c r="P68" s="19" t="s">
        <v>256</v>
      </c>
      <c r="Q68" s="18"/>
      <c r="R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row>
    <row r="69" spans="1:65" x14ac:dyDescent="0.25">
      <c r="A69" s="61">
        <v>44429</v>
      </c>
      <c r="B69" s="61" t="s">
        <v>639</v>
      </c>
      <c r="C69" s="61"/>
      <c r="D69" s="5">
        <v>2021</v>
      </c>
      <c r="E69" s="1" t="s">
        <v>175</v>
      </c>
      <c r="F69" s="1" t="s">
        <v>176</v>
      </c>
      <c r="G69" s="1">
        <v>31</v>
      </c>
      <c r="H69" s="5" t="s">
        <v>29</v>
      </c>
      <c r="I69" s="27">
        <v>1</v>
      </c>
      <c r="J69" s="27">
        <v>1</v>
      </c>
      <c r="K69" s="16">
        <v>1</v>
      </c>
      <c r="L69" s="103">
        <v>0</v>
      </c>
      <c r="M69" s="106" t="s">
        <v>177</v>
      </c>
      <c r="N69" s="107" t="s">
        <v>222</v>
      </c>
      <c r="O69" s="104" t="s">
        <v>101</v>
      </c>
      <c r="P69" s="85" t="s">
        <v>500</v>
      </c>
      <c r="Q69" s="101"/>
      <c r="R69" s="101"/>
      <c r="S69" s="101"/>
      <c r="T69" s="101"/>
      <c r="U69" s="101"/>
      <c r="V69" s="86"/>
      <c r="W69" s="101"/>
      <c r="X69" s="101"/>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row>
    <row r="70" spans="1:65" x14ac:dyDescent="0.25">
      <c r="A70" s="61">
        <v>44430</v>
      </c>
      <c r="B70" s="61" t="s">
        <v>639</v>
      </c>
      <c r="C70" s="61"/>
      <c r="D70" s="5">
        <v>2021</v>
      </c>
      <c r="E70" s="1" t="s">
        <v>135</v>
      </c>
      <c r="F70" s="1" t="s">
        <v>136</v>
      </c>
      <c r="G70" s="1">
        <v>20</v>
      </c>
      <c r="H70" s="5" t="s">
        <v>105</v>
      </c>
      <c r="I70" s="5">
        <v>1</v>
      </c>
      <c r="J70" s="5">
        <v>1</v>
      </c>
      <c r="K70" s="16">
        <v>1</v>
      </c>
      <c r="L70" s="103">
        <v>1</v>
      </c>
      <c r="M70" s="104" t="s">
        <v>137</v>
      </c>
      <c r="N70" s="104" t="s">
        <v>142</v>
      </c>
      <c r="O70" s="104" t="s">
        <v>101</v>
      </c>
      <c r="P70" s="85" t="s">
        <v>143</v>
      </c>
      <c r="Q70" s="101"/>
      <c r="R70" s="101"/>
      <c r="S70" s="101"/>
      <c r="T70" s="101"/>
      <c r="U70" s="101"/>
      <c r="V70" s="86"/>
      <c r="W70" s="101"/>
      <c r="X70" s="101"/>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row>
    <row r="71" spans="1:65" x14ac:dyDescent="0.25">
      <c r="A71" s="61">
        <v>44433</v>
      </c>
      <c r="B71" s="61" t="s">
        <v>639</v>
      </c>
      <c r="C71" s="61"/>
      <c r="D71" s="31">
        <v>2021</v>
      </c>
      <c r="E71" s="29" t="s">
        <v>199</v>
      </c>
      <c r="F71" s="29" t="s">
        <v>200</v>
      </c>
      <c r="G71" s="32">
        <v>29</v>
      </c>
      <c r="H71" s="5" t="s">
        <v>105</v>
      </c>
      <c r="I71" s="33">
        <v>0</v>
      </c>
      <c r="J71" s="33" t="s">
        <v>230</v>
      </c>
      <c r="K71" s="31">
        <v>1</v>
      </c>
      <c r="L71" s="30"/>
      <c r="M71" s="29" t="s">
        <v>201</v>
      </c>
      <c r="N71" s="1" t="s">
        <v>231</v>
      </c>
      <c r="O71" s="1" t="s">
        <v>101</v>
      </c>
      <c r="P71" s="6" t="s">
        <v>232</v>
      </c>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row>
    <row r="72" spans="1:65" x14ac:dyDescent="0.25">
      <c r="A72" s="61">
        <v>44440</v>
      </c>
      <c r="B72" s="61" t="s">
        <v>640</v>
      </c>
      <c r="C72" s="61"/>
      <c r="D72" s="5">
        <v>2021</v>
      </c>
      <c r="E72" s="1" t="s">
        <v>155</v>
      </c>
      <c r="F72" s="1" t="s">
        <v>156</v>
      </c>
      <c r="G72" s="1">
        <v>33</v>
      </c>
      <c r="H72" s="5" t="s">
        <v>29</v>
      </c>
      <c r="I72" s="5">
        <v>1</v>
      </c>
      <c r="J72" s="5">
        <v>1</v>
      </c>
      <c r="K72" s="16">
        <v>1</v>
      </c>
      <c r="L72" s="103">
        <v>0</v>
      </c>
      <c r="M72" s="106" t="s">
        <v>157</v>
      </c>
      <c r="N72" s="107" t="s">
        <v>217</v>
      </c>
      <c r="O72" s="104" t="s">
        <v>101</v>
      </c>
      <c r="P72" s="85" t="s">
        <v>492</v>
      </c>
      <c r="Q72" s="101"/>
      <c r="R72" s="101"/>
      <c r="S72" s="101"/>
      <c r="T72" s="101"/>
      <c r="U72" s="101"/>
      <c r="V72" s="86"/>
      <c r="W72" s="101"/>
      <c r="X72" s="101"/>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row>
    <row r="73" spans="1:65" x14ac:dyDescent="0.25">
      <c r="A73" s="61">
        <v>44440</v>
      </c>
      <c r="B73" s="61" t="s">
        <v>640</v>
      </c>
      <c r="C73" s="61"/>
      <c r="D73" s="5">
        <v>2021</v>
      </c>
      <c r="E73" s="1" t="s">
        <v>144</v>
      </c>
      <c r="F73" s="1" t="s">
        <v>145</v>
      </c>
      <c r="G73" s="1">
        <v>25</v>
      </c>
      <c r="H73" s="5" t="s">
        <v>146</v>
      </c>
      <c r="I73" s="5">
        <v>1</v>
      </c>
      <c r="J73" s="5">
        <v>1</v>
      </c>
      <c r="K73" s="16">
        <v>1</v>
      </c>
      <c r="L73" s="105">
        <v>0</v>
      </c>
      <c r="M73" s="104" t="s">
        <v>147</v>
      </c>
      <c r="N73" s="104" t="s">
        <v>148</v>
      </c>
      <c r="O73" s="104" t="s">
        <v>101</v>
      </c>
      <c r="P73" s="85" t="s">
        <v>149</v>
      </c>
      <c r="Q73" s="101"/>
      <c r="R73" s="101"/>
      <c r="S73" s="101"/>
      <c r="T73" s="101"/>
      <c r="U73" s="101"/>
      <c r="V73" s="86"/>
      <c r="W73" s="101"/>
      <c r="X73" s="101"/>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row>
    <row r="74" spans="1:65" x14ac:dyDescent="0.25">
      <c r="A74" s="61">
        <v>44443</v>
      </c>
      <c r="B74" s="61" t="s">
        <v>640</v>
      </c>
      <c r="C74" s="61"/>
      <c r="D74" s="31">
        <v>2021</v>
      </c>
      <c r="E74" s="22" t="s">
        <v>202</v>
      </c>
      <c r="F74" s="22" t="s">
        <v>203</v>
      </c>
      <c r="G74" s="32">
        <v>16</v>
      </c>
      <c r="H74" s="31" t="s">
        <v>105</v>
      </c>
      <c r="I74" s="33">
        <v>0</v>
      </c>
      <c r="J74" s="33">
        <v>0</v>
      </c>
      <c r="K74" s="31">
        <v>1</v>
      </c>
      <c r="L74" s="30"/>
      <c r="M74" s="22" t="s">
        <v>204</v>
      </c>
      <c r="N74" s="1" t="s">
        <v>265</v>
      </c>
      <c r="O74" s="1" t="s">
        <v>101</v>
      </c>
      <c r="P74" s="6" t="s">
        <v>154</v>
      </c>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row>
    <row r="75" spans="1:65" x14ac:dyDescent="0.25">
      <c r="A75" s="61">
        <v>44444</v>
      </c>
      <c r="B75" s="61" t="s">
        <v>640</v>
      </c>
      <c r="C75" s="61"/>
      <c r="D75" s="5">
        <v>2021</v>
      </c>
      <c r="E75" s="1" t="s">
        <v>239</v>
      </c>
      <c r="F75" s="1" t="s">
        <v>239</v>
      </c>
      <c r="G75" s="1" t="s">
        <v>186</v>
      </c>
      <c r="H75" s="5" t="s">
        <v>250</v>
      </c>
      <c r="I75" s="5">
        <v>0</v>
      </c>
      <c r="J75" s="5">
        <v>0</v>
      </c>
      <c r="K75" s="5">
        <v>1</v>
      </c>
      <c r="L75" s="5"/>
      <c r="M75" s="1" t="s">
        <v>257</v>
      </c>
      <c r="N75" s="1" t="s">
        <v>258</v>
      </c>
      <c r="O75" s="1" t="s">
        <v>101</v>
      </c>
      <c r="P75" s="19" t="s">
        <v>259</v>
      </c>
      <c r="Q75" s="18"/>
      <c r="R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row>
    <row r="76" spans="1:65" x14ac:dyDescent="0.25">
      <c r="A76" s="61">
        <v>44445</v>
      </c>
      <c r="B76" s="61" t="s">
        <v>640</v>
      </c>
      <c r="C76" s="61"/>
      <c r="D76" s="5">
        <v>2021</v>
      </c>
      <c r="E76" s="1" t="s">
        <v>249</v>
      </c>
      <c r="F76" s="1" t="s">
        <v>239</v>
      </c>
      <c r="G76" s="1">
        <v>13</v>
      </c>
      <c r="H76" s="5" t="s">
        <v>250</v>
      </c>
      <c r="I76" s="5">
        <v>0</v>
      </c>
      <c r="J76" s="5">
        <v>0</v>
      </c>
      <c r="K76" s="5">
        <v>1</v>
      </c>
      <c r="L76" s="5"/>
      <c r="M76" s="1" t="s">
        <v>251</v>
      </c>
      <c r="N76" s="1" t="s">
        <v>252</v>
      </c>
      <c r="O76" s="1" t="s">
        <v>101</v>
      </c>
      <c r="P76" s="19" t="s">
        <v>253</v>
      </c>
      <c r="Q76" s="18"/>
      <c r="R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row>
    <row r="77" spans="1:65" x14ac:dyDescent="0.25">
      <c r="A77" s="61">
        <v>44451</v>
      </c>
      <c r="B77" s="61" t="s">
        <v>640</v>
      </c>
      <c r="C77" s="61"/>
      <c r="D77" s="5">
        <v>2021</v>
      </c>
      <c r="E77" s="1" t="s">
        <v>138</v>
      </c>
      <c r="F77" s="1" t="s">
        <v>139</v>
      </c>
      <c r="G77" s="1">
        <v>22</v>
      </c>
      <c r="H77" s="5" t="s">
        <v>105</v>
      </c>
      <c r="I77" s="5">
        <v>1</v>
      </c>
      <c r="J77" s="5">
        <v>1</v>
      </c>
      <c r="K77" s="16">
        <v>1</v>
      </c>
      <c r="L77" s="103">
        <v>1</v>
      </c>
      <c r="M77" s="104" t="s">
        <v>140</v>
      </c>
      <c r="N77" s="104" t="s">
        <v>141</v>
      </c>
      <c r="O77" s="104" t="s">
        <v>101</v>
      </c>
      <c r="P77" s="85" t="s">
        <v>485</v>
      </c>
      <c r="Q77" s="108"/>
      <c r="R77" s="101"/>
      <c r="S77" s="101"/>
      <c r="T77" s="101"/>
      <c r="U77" s="101"/>
      <c r="V77" s="86"/>
      <c r="W77" s="101"/>
      <c r="X77" s="101"/>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row>
    <row r="78" spans="1:65" x14ac:dyDescent="0.25">
      <c r="A78" s="61">
        <v>44452</v>
      </c>
      <c r="B78" s="61" t="s">
        <v>640</v>
      </c>
      <c r="C78" s="61"/>
      <c r="D78" s="31">
        <v>2021</v>
      </c>
      <c r="E78" s="22" t="s">
        <v>205</v>
      </c>
      <c r="F78" s="29" t="s">
        <v>206</v>
      </c>
      <c r="G78" s="32"/>
      <c r="H78" s="31" t="s">
        <v>105</v>
      </c>
      <c r="I78" s="33">
        <v>0</v>
      </c>
      <c r="J78" s="33">
        <v>0</v>
      </c>
      <c r="K78" s="31">
        <v>1</v>
      </c>
      <c r="L78" s="30"/>
      <c r="M78" s="22" t="s">
        <v>238</v>
      </c>
      <c r="N78" s="1"/>
      <c r="O78" s="1" t="s">
        <v>101</v>
      </c>
      <c r="P78" s="6"/>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row>
    <row r="79" spans="1:65" x14ac:dyDescent="0.25">
      <c r="A79" s="69">
        <v>44455</v>
      </c>
      <c r="B79" s="69" t="s">
        <v>640</v>
      </c>
      <c r="C79" s="69"/>
      <c r="D79" s="16">
        <v>2021</v>
      </c>
      <c r="E79" s="15" t="s">
        <v>239</v>
      </c>
      <c r="F79" s="15" t="s">
        <v>239</v>
      </c>
      <c r="G79" s="15">
        <v>19</v>
      </c>
      <c r="H79" s="16" t="s">
        <v>105</v>
      </c>
      <c r="I79" s="16" t="s">
        <v>186</v>
      </c>
      <c r="J79" s="16">
        <v>1</v>
      </c>
      <c r="K79" s="16">
        <v>1</v>
      </c>
      <c r="L79" s="100"/>
      <c r="M79" s="15" t="s">
        <v>292</v>
      </c>
      <c r="N79" s="15" t="s">
        <v>293</v>
      </c>
      <c r="O79" s="15" t="s">
        <v>101</v>
      </c>
      <c r="P79" s="113" t="s">
        <v>294</v>
      </c>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row>
    <row r="80" spans="1:65" x14ac:dyDescent="0.25">
      <c r="A80" s="61">
        <v>44459</v>
      </c>
      <c r="B80" s="61" t="s">
        <v>640</v>
      </c>
      <c r="C80" s="61"/>
      <c r="D80" s="14">
        <v>2021</v>
      </c>
      <c r="E80" s="15" t="s">
        <v>395</v>
      </c>
      <c r="F80" s="15" t="s">
        <v>396</v>
      </c>
      <c r="G80" s="15" t="s">
        <v>186</v>
      </c>
      <c r="H80" s="16" t="s">
        <v>105</v>
      </c>
      <c r="I80" s="16">
        <v>0</v>
      </c>
      <c r="J80" s="16">
        <v>0</v>
      </c>
      <c r="K80" s="16">
        <v>1</v>
      </c>
      <c r="L80" s="16"/>
      <c r="M80" s="15" t="s">
        <v>398</v>
      </c>
      <c r="N80" s="17" t="s">
        <v>397</v>
      </c>
      <c r="O80" s="1" t="s">
        <v>101</v>
      </c>
      <c r="P80" s="19" t="s">
        <v>399</v>
      </c>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row>
    <row r="81" spans="1:65" x14ac:dyDescent="0.25">
      <c r="A81" s="61">
        <v>44460</v>
      </c>
      <c r="B81" s="61" t="s">
        <v>640</v>
      </c>
      <c r="C81" s="61"/>
      <c r="D81" s="14">
        <v>2021</v>
      </c>
      <c r="E81" s="15" t="s">
        <v>239</v>
      </c>
      <c r="F81" s="15" t="s">
        <v>239</v>
      </c>
      <c r="G81" s="15" t="s">
        <v>186</v>
      </c>
      <c r="H81" s="16" t="s">
        <v>543</v>
      </c>
      <c r="I81" s="16">
        <v>0</v>
      </c>
      <c r="J81" s="16">
        <v>0</v>
      </c>
      <c r="K81" s="16">
        <v>1</v>
      </c>
      <c r="L81" s="16"/>
      <c r="M81" s="15" t="s">
        <v>591</v>
      </c>
      <c r="N81" s="17" t="s">
        <v>592</v>
      </c>
      <c r="O81" s="1" t="s">
        <v>101</v>
      </c>
      <c r="P81" s="19" t="s">
        <v>593</v>
      </c>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row>
    <row r="82" spans="1:65" s="86" customFormat="1" x14ac:dyDescent="0.25">
      <c r="A82" s="61">
        <v>44466</v>
      </c>
      <c r="B82" s="61" t="s">
        <v>640</v>
      </c>
      <c r="C82" s="61"/>
      <c r="D82" s="31">
        <v>2021</v>
      </c>
      <c r="E82" s="29" t="s">
        <v>239</v>
      </c>
      <c r="F82" s="29" t="s">
        <v>239</v>
      </c>
      <c r="G82" s="32">
        <v>17</v>
      </c>
      <c r="H82" s="31" t="s">
        <v>105</v>
      </c>
      <c r="I82" s="33">
        <v>0</v>
      </c>
      <c r="J82" s="33">
        <v>0</v>
      </c>
      <c r="K82" s="31">
        <v>1</v>
      </c>
      <c r="L82" s="30"/>
      <c r="M82" s="29" t="s">
        <v>207</v>
      </c>
      <c r="N82" s="7" t="s">
        <v>240</v>
      </c>
      <c r="O82" s="1" t="s">
        <v>101</v>
      </c>
      <c r="P82" s="6" t="s">
        <v>241</v>
      </c>
      <c r="Q82"/>
      <c r="R82"/>
      <c r="S82"/>
      <c r="T82"/>
      <c r="U82"/>
      <c r="V82"/>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row>
    <row r="83" spans="1:65" ht="14.25" customHeight="1" x14ac:dyDescent="0.25">
      <c r="A83" s="61">
        <v>44469</v>
      </c>
      <c r="B83" s="61" t="s">
        <v>640</v>
      </c>
      <c r="C83" s="61"/>
      <c r="D83" s="5">
        <v>2021</v>
      </c>
      <c r="E83" s="1" t="s">
        <v>182</v>
      </c>
      <c r="F83" s="1" t="s">
        <v>183</v>
      </c>
      <c r="G83" s="1">
        <v>20</v>
      </c>
      <c r="H83" s="5" t="s">
        <v>29</v>
      </c>
      <c r="I83" s="27">
        <v>1</v>
      </c>
      <c r="J83" s="27">
        <v>1</v>
      </c>
      <c r="K83" s="16">
        <v>1</v>
      </c>
      <c r="L83" s="103">
        <v>0</v>
      </c>
      <c r="M83" s="106" t="s">
        <v>184</v>
      </c>
      <c r="N83" s="107" t="s">
        <v>185</v>
      </c>
      <c r="O83" s="104" t="s">
        <v>101</v>
      </c>
      <c r="P83" s="85" t="s">
        <v>223</v>
      </c>
      <c r="Q83" s="101"/>
      <c r="R83" s="101"/>
      <c r="S83" s="101"/>
      <c r="T83" s="101"/>
      <c r="U83" s="101"/>
      <c r="V83" s="86"/>
      <c r="W83" s="101"/>
      <c r="X83" s="101"/>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row>
    <row r="84" spans="1:65" x14ac:dyDescent="0.25">
      <c r="A84" s="61">
        <v>44469</v>
      </c>
      <c r="B84" s="61" t="s">
        <v>640</v>
      </c>
      <c r="C84" s="61"/>
      <c r="D84" s="5">
        <v>2021</v>
      </c>
      <c r="E84" s="1" t="s">
        <v>239</v>
      </c>
      <c r="F84" s="1" t="s">
        <v>239</v>
      </c>
      <c r="G84" s="1" t="s">
        <v>186</v>
      </c>
      <c r="H84" s="5" t="s">
        <v>105</v>
      </c>
      <c r="I84" s="5">
        <v>0</v>
      </c>
      <c r="J84" s="5">
        <v>0</v>
      </c>
      <c r="K84" s="5">
        <v>1</v>
      </c>
      <c r="L84" s="5"/>
      <c r="M84" s="1" t="s">
        <v>392</v>
      </c>
      <c r="N84" s="1" t="s">
        <v>393</v>
      </c>
      <c r="O84" s="1" t="s">
        <v>101</v>
      </c>
      <c r="P84" s="6" t="s">
        <v>394</v>
      </c>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row>
    <row r="85" spans="1:65" x14ac:dyDescent="0.25">
      <c r="A85" s="61">
        <v>44471</v>
      </c>
      <c r="B85" s="61" t="s">
        <v>641</v>
      </c>
      <c r="C85" s="61"/>
      <c r="D85" s="5">
        <v>2021</v>
      </c>
      <c r="E85" s="1" t="s">
        <v>239</v>
      </c>
      <c r="F85" s="1" t="s">
        <v>239</v>
      </c>
      <c r="G85" s="1" t="s">
        <v>245</v>
      </c>
      <c r="H85" s="31" t="s">
        <v>105</v>
      </c>
      <c r="I85" s="27">
        <v>0</v>
      </c>
      <c r="J85" s="27">
        <v>0</v>
      </c>
      <c r="K85" s="5">
        <v>1</v>
      </c>
      <c r="L85" s="30"/>
      <c r="M85" s="22" t="s">
        <v>246</v>
      </c>
      <c r="N85" s="23" t="s">
        <v>187</v>
      </c>
      <c r="O85" s="1" t="s">
        <v>101</v>
      </c>
      <c r="P85" s="6" t="s">
        <v>247</v>
      </c>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row>
    <row r="86" spans="1:65" x14ac:dyDescent="0.25">
      <c r="A86" s="61">
        <v>44471</v>
      </c>
      <c r="B86" s="61" t="s">
        <v>641</v>
      </c>
      <c r="C86" s="61"/>
      <c r="D86" s="14">
        <v>2021</v>
      </c>
      <c r="E86" s="15" t="s">
        <v>400</v>
      </c>
      <c r="F86" s="15" t="s">
        <v>401</v>
      </c>
      <c r="G86" s="15">
        <v>16</v>
      </c>
      <c r="H86" s="16" t="s">
        <v>105</v>
      </c>
      <c r="I86" s="16">
        <v>0</v>
      </c>
      <c r="J86" s="16">
        <v>0</v>
      </c>
      <c r="K86" s="16">
        <v>1</v>
      </c>
      <c r="L86" s="16"/>
      <c r="M86" s="15" t="s">
        <v>402</v>
      </c>
      <c r="N86" s="17" t="s">
        <v>403</v>
      </c>
      <c r="O86" s="1" t="s">
        <v>101</v>
      </c>
      <c r="P86" s="19" t="s">
        <v>404</v>
      </c>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row>
    <row r="87" spans="1:65" x14ac:dyDescent="0.25">
      <c r="A87" s="61">
        <v>44472</v>
      </c>
      <c r="B87" s="61" t="s">
        <v>641</v>
      </c>
      <c r="C87" s="61"/>
      <c r="D87" s="31">
        <v>2021</v>
      </c>
      <c r="E87" s="29" t="s">
        <v>208</v>
      </c>
      <c r="F87" s="29" t="s">
        <v>209</v>
      </c>
      <c r="G87" s="32"/>
      <c r="H87" s="31" t="s">
        <v>105</v>
      </c>
      <c r="I87" s="33">
        <v>0</v>
      </c>
      <c r="J87" s="33">
        <v>0</v>
      </c>
      <c r="K87" s="31">
        <v>1</v>
      </c>
      <c r="L87" s="30"/>
      <c r="M87" s="29" t="s">
        <v>242</v>
      </c>
      <c r="N87" s="1" t="s">
        <v>244</v>
      </c>
      <c r="O87" s="1" t="s">
        <v>101</v>
      </c>
      <c r="P87" s="6" t="s">
        <v>101</v>
      </c>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row>
    <row r="88" spans="1:65" x14ac:dyDescent="0.25">
      <c r="A88" s="61">
        <v>44475</v>
      </c>
      <c r="B88" s="61" t="s">
        <v>641</v>
      </c>
      <c r="C88" s="61"/>
      <c r="D88" s="5">
        <v>2021</v>
      </c>
      <c r="E88" s="1" t="s">
        <v>423</v>
      </c>
      <c r="F88" s="1" t="s">
        <v>424</v>
      </c>
      <c r="G88" s="1">
        <v>32</v>
      </c>
      <c r="H88" s="5" t="s">
        <v>105</v>
      </c>
      <c r="I88" s="5">
        <v>0</v>
      </c>
      <c r="J88" s="5">
        <v>1</v>
      </c>
      <c r="K88" s="5">
        <v>1</v>
      </c>
      <c r="L88" s="5"/>
      <c r="M88" s="1" t="s">
        <v>425</v>
      </c>
      <c r="N88" s="1" t="s">
        <v>426</v>
      </c>
      <c r="O88" s="1" t="s">
        <v>101</v>
      </c>
      <c r="P88" s="6" t="s">
        <v>428</v>
      </c>
      <c r="Q88" s="1" t="s">
        <v>427</v>
      </c>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row>
    <row r="89" spans="1:65" ht="16.5" customHeight="1" x14ac:dyDescent="0.25">
      <c r="A89" s="61">
        <v>44476</v>
      </c>
      <c r="B89" s="61" t="s">
        <v>641</v>
      </c>
      <c r="C89" s="61"/>
      <c r="D89" s="5">
        <v>2021</v>
      </c>
      <c r="E89" s="1" t="s">
        <v>239</v>
      </c>
      <c r="F89" s="1" t="s">
        <v>239</v>
      </c>
      <c r="G89" s="1">
        <v>17</v>
      </c>
      <c r="H89" s="5" t="s">
        <v>105</v>
      </c>
      <c r="I89" s="5">
        <v>0</v>
      </c>
      <c r="J89" s="5">
        <v>0</v>
      </c>
      <c r="K89" s="5">
        <v>1</v>
      </c>
      <c r="L89" s="5"/>
      <c r="M89" s="1" t="s">
        <v>412</v>
      </c>
      <c r="N89" s="1" t="s">
        <v>410</v>
      </c>
      <c r="O89" s="1" t="s">
        <v>101</v>
      </c>
      <c r="P89" s="19" t="s">
        <v>411</v>
      </c>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row>
    <row r="90" spans="1:65" x14ac:dyDescent="0.25">
      <c r="A90" s="61">
        <v>44478</v>
      </c>
      <c r="B90" s="61" t="s">
        <v>641</v>
      </c>
      <c r="C90" s="61"/>
      <c r="D90" s="31">
        <v>2021</v>
      </c>
      <c r="E90" s="37" t="s">
        <v>210</v>
      </c>
      <c r="F90" s="29" t="s">
        <v>211</v>
      </c>
      <c r="G90" s="32">
        <v>24</v>
      </c>
      <c r="H90" s="31" t="s">
        <v>105</v>
      </c>
      <c r="I90" s="33">
        <v>0</v>
      </c>
      <c r="J90" s="33">
        <v>0</v>
      </c>
      <c r="K90" s="31" t="s">
        <v>186</v>
      </c>
      <c r="L90" s="30"/>
      <c r="M90" s="29" t="s">
        <v>212</v>
      </c>
      <c r="N90" s="1" t="s">
        <v>260</v>
      </c>
      <c r="O90" s="1" t="s">
        <v>101</v>
      </c>
      <c r="P90" t="s">
        <v>243</v>
      </c>
      <c r="Q90" t="s">
        <v>261</v>
      </c>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row>
    <row r="91" spans="1:65" x14ac:dyDescent="0.25">
      <c r="A91" s="61">
        <v>44478</v>
      </c>
      <c r="B91" s="61" t="s">
        <v>641</v>
      </c>
      <c r="C91" s="61"/>
      <c r="D91" s="31">
        <v>2021</v>
      </c>
      <c r="E91" s="29" t="s">
        <v>213</v>
      </c>
      <c r="F91" s="29" t="s">
        <v>214</v>
      </c>
      <c r="G91" s="32">
        <v>29</v>
      </c>
      <c r="H91" s="31" t="s">
        <v>29</v>
      </c>
      <c r="I91" s="33">
        <v>0</v>
      </c>
      <c r="J91" s="33">
        <v>1</v>
      </c>
      <c r="K91" s="31">
        <v>1</v>
      </c>
      <c r="L91" s="30"/>
      <c r="M91" s="29" t="s">
        <v>233</v>
      </c>
      <c r="N91" s="1" t="s">
        <v>235</v>
      </c>
      <c r="O91" s="1" t="s">
        <v>101</v>
      </c>
      <c r="P91" s="6" t="s">
        <v>57</v>
      </c>
      <c r="Q91" s="6" t="s">
        <v>234</v>
      </c>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row>
    <row r="92" spans="1:65" x14ac:dyDescent="0.25">
      <c r="A92" s="61">
        <v>44479</v>
      </c>
      <c r="B92" s="61" t="s">
        <v>641</v>
      </c>
      <c r="C92" s="61"/>
      <c r="D92" s="31">
        <v>2021</v>
      </c>
      <c r="E92" s="29" t="s">
        <v>239</v>
      </c>
      <c r="F92" s="29" t="s">
        <v>239</v>
      </c>
      <c r="G92" s="32" t="s">
        <v>186</v>
      </c>
      <c r="H92" s="31" t="s">
        <v>543</v>
      </c>
      <c r="I92" s="33">
        <v>0</v>
      </c>
      <c r="J92" s="33">
        <v>0</v>
      </c>
      <c r="K92" s="31">
        <v>1</v>
      </c>
      <c r="L92" s="30"/>
      <c r="M92" s="29" t="s">
        <v>583</v>
      </c>
      <c r="N92" s="1" t="s">
        <v>584</v>
      </c>
      <c r="O92" s="1" t="s">
        <v>101</v>
      </c>
      <c r="P92" s="6" t="s">
        <v>585</v>
      </c>
      <c r="Q92" s="6"/>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row>
    <row r="93" spans="1:65" x14ac:dyDescent="0.25">
      <c r="A93" s="61">
        <v>44479</v>
      </c>
      <c r="B93" s="61" t="s">
        <v>641</v>
      </c>
      <c r="C93" s="61"/>
      <c r="D93" s="5">
        <v>2021</v>
      </c>
      <c r="E93" s="1" t="s">
        <v>239</v>
      </c>
      <c r="F93" s="1" t="s">
        <v>239</v>
      </c>
      <c r="G93" s="1">
        <v>40</v>
      </c>
      <c r="H93" s="5" t="s">
        <v>105</v>
      </c>
      <c r="I93" s="5">
        <v>0</v>
      </c>
      <c r="J93" s="5">
        <v>0</v>
      </c>
      <c r="K93" s="5">
        <v>0</v>
      </c>
      <c r="L93" s="5"/>
      <c r="M93" s="1" t="s">
        <v>366</v>
      </c>
      <c r="N93" s="1" t="s">
        <v>367</v>
      </c>
      <c r="O93" s="1" t="s">
        <v>101</v>
      </c>
      <c r="P93" s="19" t="s">
        <v>368</v>
      </c>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row>
    <row r="94" spans="1:65" x14ac:dyDescent="0.25">
      <c r="A94" s="61">
        <v>44479</v>
      </c>
      <c r="B94" s="61" t="s">
        <v>641</v>
      </c>
      <c r="C94" s="61"/>
      <c r="D94" s="5">
        <v>2021</v>
      </c>
      <c r="E94" s="1" t="s">
        <v>369</v>
      </c>
      <c r="F94" s="1" t="s">
        <v>370</v>
      </c>
      <c r="G94" s="1">
        <v>18</v>
      </c>
      <c r="H94" s="5" t="s">
        <v>105</v>
      </c>
      <c r="I94" s="5">
        <v>0</v>
      </c>
      <c r="J94" s="5" t="s">
        <v>186</v>
      </c>
      <c r="K94" s="5">
        <v>1</v>
      </c>
      <c r="L94" s="5"/>
      <c r="M94" s="1" t="s">
        <v>371</v>
      </c>
      <c r="N94" s="1" t="s">
        <v>372</v>
      </c>
      <c r="O94" s="1" t="s">
        <v>101</v>
      </c>
      <c r="P94" s="15" t="s">
        <v>373</v>
      </c>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row>
    <row r="95" spans="1:65" x14ac:dyDescent="0.25">
      <c r="A95" s="61">
        <v>44481</v>
      </c>
      <c r="B95" s="61" t="s">
        <v>641</v>
      </c>
      <c r="C95" s="61"/>
      <c r="D95" s="5">
        <v>2021</v>
      </c>
      <c r="E95" s="1" t="s">
        <v>188</v>
      </c>
      <c r="F95" s="1" t="s">
        <v>189</v>
      </c>
      <c r="G95" s="1">
        <v>18</v>
      </c>
      <c r="H95" s="5" t="s">
        <v>29</v>
      </c>
      <c r="I95" s="5">
        <v>1</v>
      </c>
      <c r="J95" s="5">
        <v>1</v>
      </c>
      <c r="K95" s="16">
        <v>1</v>
      </c>
      <c r="L95" s="109" t="s">
        <v>493</v>
      </c>
      <c r="M95" s="106" t="s">
        <v>190</v>
      </c>
      <c r="N95" s="110" t="s">
        <v>221</v>
      </c>
      <c r="O95" s="104" t="s">
        <v>101</v>
      </c>
      <c r="P95" s="111" t="s">
        <v>484</v>
      </c>
      <c r="Q95" s="101"/>
      <c r="R95" s="101"/>
      <c r="S95" s="101"/>
      <c r="T95" s="101"/>
      <c r="U95" s="101"/>
      <c r="V95" s="86"/>
      <c r="W95" s="101"/>
      <c r="X95" s="101"/>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row>
    <row r="96" spans="1:65" s="18" customFormat="1" x14ac:dyDescent="0.25">
      <c r="A96" s="61">
        <v>44481</v>
      </c>
      <c r="B96" s="61" t="s">
        <v>641</v>
      </c>
      <c r="C96" s="61"/>
      <c r="D96" s="5">
        <v>2021</v>
      </c>
      <c r="E96" s="1" t="s">
        <v>414</v>
      </c>
      <c r="F96" s="1" t="s">
        <v>415</v>
      </c>
      <c r="G96" s="1">
        <v>27</v>
      </c>
      <c r="H96" s="5" t="s">
        <v>105</v>
      </c>
      <c r="I96" s="5">
        <v>0</v>
      </c>
      <c r="J96" s="5">
        <v>0</v>
      </c>
      <c r="K96" s="5">
        <v>1</v>
      </c>
      <c r="L96" s="5"/>
      <c r="M96" s="1" t="s">
        <v>417</v>
      </c>
      <c r="N96" s="1" t="s">
        <v>413</v>
      </c>
      <c r="O96" s="1" t="s">
        <v>101</v>
      </c>
      <c r="P96" s="6" t="s">
        <v>416</v>
      </c>
      <c r="Q96"/>
      <c r="R96"/>
      <c r="S96"/>
      <c r="T96"/>
      <c r="U96"/>
      <c r="V96"/>
    </row>
    <row r="97" spans="1:65" x14ac:dyDescent="0.25">
      <c r="A97" s="61">
        <v>44484</v>
      </c>
      <c r="B97" s="61" t="s">
        <v>641</v>
      </c>
      <c r="C97" s="61"/>
      <c r="D97" s="5">
        <v>2021</v>
      </c>
      <c r="E97" s="1" t="s">
        <v>337</v>
      </c>
      <c r="F97" s="1" t="s">
        <v>191</v>
      </c>
      <c r="G97" s="1">
        <v>14</v>
      </c>
      <c r="H97" s="5" t="s">
        <v>105</v>
      </c>
      <c r="I97" s="5">
        <v>0</v>
      </c>
      <c r="J97" s="5">
        <v>0</v>
      </c>
      <c r="K97" s="5">
        <v>1</v>
      </c>
      <c r="L97" s="5"/>
      <c r="M97" s="1" t="s">
        <v>338</v>
      </c>
      <c r="N97" s="7" t="s">
        <v>339</v>
      </c>
      <c r="O97" s="1" t="s">
        <v>101</v>
      </c>
      <c r="P97" s="19" t="s">
        <v>340</v>
      </c>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row>
    <row r="98" spans="1:65" x14ac:dyDescent="0.25">
      <c r="A98" s="61">
        <v>44494</v>
      </c>
      <c r="B98" s="61" t="s">
        <v>641</v>
      </c>
      <c r="C98" s="61"/>
      <c r="D98" s="5">
        <v>2021</v>
      </c>
      <c r="E98" s="1" t="s">
        <v>306</v>
      </c>
      <c r="F98" s="1" t="s">
        <v>307</v>
      </c>
      <c r="G98" s="1">
        <v>25</v>
      </c>
      <c r="H98" s="5" t="s">
        <v>105</v>
      </c>
      <c r="I98" s="5">
        <v>0</v>
      </c>
      <c r="J98" s="5">
        <v>0</v>
      </c>
      <c r="K98" s="5">
        <v>1</v>
      </c>
      <c r="L98" s="5"/>
      <c r="M98" s="1" t="s">
        <v>308</v>
      </c>
      <c r="N98" s="1" t="s">
        <v>309</v>
      </c>
      <c r="O98" s="1" t="s">
        <v>101</v>
      </c>
      <c r="P98" s="19" t="s">
        <v>310</v>
      </c>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row>
    <row r="99" spans="1:65" x14ac:dyDescent="0.25">
      <c r="A99" s="61">
        <v>44494</v>
      </c>
      <c r="B99" s="61" t="s">
        <v>641</v>
      </c>
      <c r="C99" s="61"/>
      <c r="D99" s="5">
        <v>2021</v>
      </c>
      <c r="E99" s="1" t="s">
        <v>315</v>
      </c>
      <c r="F99" s="1" t="s">
        <v>314</v>
      </c>
      <c r="G99" s="1">
        <v>17</v>
      </c>
      <c r="H99" s="5" t="s">
        <v>105</v>
      </c>
      <c r="I99" s="5">
        <v>0</v>
      </c>
      <c r="J99" s="5">
        <v>0</v>
      </c>
      <c r="K99" s="5">
        <v>1</v>
      </c>
      <c r="L99" s="5"/>
      <c r="M99" s="1" t="s">
        <v>316</v>
      </c>
      <c r="N99" s="1" t="s">
        <v>317</v>
      </c>
      <c r="O99" s="1" t="s">
        <v>101</v>
      </c>
      <c r="P99" s="19" t="s">
        <v>318</v>
      </c>
      <c r="Q99" s="18"/>
      <c r="R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row>
    <row r="100" spans="1:65" x14ac:dyDescent="0.25">
      <c r="A100" s="61">
        <v>44496</v>
      </c>
      <c r="B100" s="61" t="s">
        <v>641</v>
      </c>
      <c r="C100" s="61"/>
      <c r="D100" s="31">
        <v>2021</v>
      </c>
      <c r="E100" s="34" t="s">
        <v>237</v>
      </c>
      <c r="F100" s="32" t="s">
        <v>215</v>
      </c>
      <c r="G100" s="32">
        <v>26</v>
      </c>
      <c r="H100" s="31" t="s">
        <v>29</v>
      </c>
      <c r="I100" s="33">
        <v>1</v>
      </c>
      <c r="J100" s="33">
        <v>1</v>
      </c>
      <c r="K100" s="102">
        <v>1</v>
      </c>
      <c r="L100" s="105">
        <v>1</v>
      </c>
      <c r="M100" s="101" t="s">
        <v>216</v>
      </c>
      <c r="N100" s="107" t="s">
        <v>236</v>
      </c>
      <c r="O100" s="104" t="s">
        <v>101</v>
      </c>
      <c r="P100" s="104" t="s">
        <v>478</v>
      </c>
      <c r="Q100" s="101"/>
      <c r="R100" s="101"/>
      <c r="S100" s="101"/>
      <c r="T100" s="101"/>
      <c r="U100" s="101"/>
      <c r="V100" s="86"/>
      <c r="W100" s="101"/>
      <c r="X100" s="101"/>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row>
    <row r="101" spans="1:65" ht="15" customHeight="1" x14ac:dyDescent="0.25">
      <c r="A101" s="61">
        <v>44499</v>
      </c>
      <c r="B101" s="61" t="s">
        <v>641</v>
      </c>
      <c r="C101" s="61"/>
      <c r="D101" s="5">
        <v>2021</v>
      </c>
      <c r="E101" s="1" t="s">
        <v>113</v>
      </c>
      <c r="F101" s="1" t="s">
        <v>114</v>
      </c>
      <c r="G101" s="1">
        <v>33</v>
      </c>
      <c r="H101" s="5" t="s">
        <v>105</v>
      </c>
      <c r="I101" s="5">
        <v>1</v>
      </c>
      <c r="J101" s="5">
        <v>1</v>
      </c>
      <c r="K101" s="16">
        <v>1</v>
      </c>
      <c r="L101" s="105">
        <v>0</v>
      </c>
      <c r="M101" s="104" t="s">
        <v>115</v>
      </c>
      <c r="N101" s="110" t="s">
        <v>128</v>
      </c>
      <c r="O101" s="104" t="s">
        <v>101</v>
      </c>
      <c r="P101" s="85" t="s">
        <v>494</v>
      </c>
      <c r="Q101" s="101"/>
      <c r="R101" s="101"/>
      <c r="S101" s="101"/>
      <c r="T101" s="101"/>
      <c r="U101" s="101"/>
      <c r="V101" s="86"/>
      <c r="W101" s="101"/>
      <c r="X101" s="101"/>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row>
    <row r="102" spans="1:65" s="21" customFormat="1" x14ac:dyDescent="0.25">
      <c r="A102" s="61">
        <v>44499</v>
      </c>
      <c r="B102" s="61" t="s">
        <v>641</v>
      </c>
      <c r="C102" s="61"/>
      <c r="D102" s="5">
        <v>2021</v>
      </c>
      <c r="E102" s="1" t="s">
        <v>324</v>
      </c>
      <c r="F102" s="1" t="s">
        <v>325</v>
      </c>
      <c r="G102" s="1">
        <v>25</v>
      </c>
      <c r="H102" s="5" t="s">
        <v>105</v>
      </c>
      <c r="I102" s="5">
        <v>0</v>
      </c>
      <c r="J102" s="5">
        <v>0</v>
      </c>
      <c r="K102" s="5">
        <v>1</v>
      </c>
      <c r="L102" s="5"/>
      <c r="M102" s="1" t="s">
        <v>328</v>
      </c>
      <c r="N102" s="1" t="s">
        <v>326</v>
      </c>
      <c r="O102" s="1" t="s">
        <v>101</v>
      </c>
      <c r="P102" s="19" t="s">
        <v>327</v>
      </c>
      <c r="Q102"/>
      <c r="R102"/>
      <c r="S102"/>
      <c r="T102"/>
      <c r="U102"/>
      <c r="V102"/>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row>
    <row r="103" spans="1:65" x14ac:dyDescent="0.25">
      <c r="A103" s="61">
        <v>44500</v>
      </c>
      <c r="B103" s="61" t="s">
        <v>641</v>
      </c>
      <c r="C103" s="61"/>
      <c r="D103" s="5">
        <v>2021</v>
      </c>
      <c r="E103" s="1" t="s">
        <v>129</v>
      </c>
      <c r="F103" s="1" t="s">
        <v>130</v>
      </c>
      <c r="G103" s="1">
        <v>26</v>
      </c>
      <c r="H103" s="5" t="s">
        <v>105</v>
      </c>
      <c r="I103" s="5">
        <v>1</v>
      </c>
      <c r="J103" s="5">
        <v>1</v>
      </c>
      <c r="K103" s="16">
        <v>1</v>
      </c>
      <c r="L103" s="105">
        <v>0</v>
      </c>
      <c r="M103" s="104" t="s">
        <v>132</v>
      </c>
      <c r="N103" s="110" t="s">
        <v>131</v>
      </c>
      <c r="O103" s="104" t="s">
        <v>101</v>
      </c>
      <c r="P103" s="85" t="s">
        <v>248</v>
      </c>
      <c r="Q103" s="101"/>
      <c r="R103" s="101"/>
      <c r="S103" s="101"/>
      <c r="T103" s="101"/>
      <c r="U103" s="101"/>
      <c r="V103" s="86"/>
      <c r="W103" s="101"/>
      <c r="X103" s="101"/>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row>
    <row r="104" spans="1:65" x14ac:dyDescent="0.25">
      <c r="A104" s="61">
        <v>44501</v>
      </c>
      <c r="B104" s="61" t="s">
        <v>642</v>
      </c>
      <c r="C104" s="61"/>
      <c r="D104" s="5">
        <v>2021</v>
      </c>
      <c r="E104" s="1" t="s">
        <v>116</v>
      </c>
      <c r="F104" s="1" t="s">
        <v>117</v>
      </c>
      <c r="G104" s="1">
        <v>28</v>
      </c>
      <c r="H104" s="5" t="s">
        <v>105</v>
      </c>
      <c r="I104" s="5">
        <v>1</v>
      </c>
      <c r="J104" s="5">
        <v>1</v>
      </c>
      <c r="K104" s="16">
        <v>1</v>
      </c>
      <c r="L104" s="105">
        <v>1</v>
      </c>
      <c r="M104" s="104" t="s">
        <v>122</v>
      </c>
      <c r="N104" s="85" t="s">
        <v>123</v>
      </c>
      <c r="O104" s="104" t="s">
        <v>101</v>
      </c>
      <c r="P104" s="85" t="s">
        <v>124</v>
      </c>
      <c r="Q104" s="101"/>
      <c r="R104" s="101"/>
      <c r="S104" s="101"/>
      <c r="T104" s="101"/>
      <c r="U104" s="101"/>
      <c r="V104" s="86"/>
      <c r="W104" s="101"/>
      <c r="X104" s="101"/>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row>
    <row r="105" spans="1:65" x14ac:dyDescent="0.25">
      <c r="A105" s="61">
        <v>44506</v>
      </c>
      <c r="B105" s="61" t="s">
        <v>642</v>
      </c>
      <c r="C105" s="61"/>
      <c r="D105" s="5">
        <v>2021</v>
      </c>
      <c r="E105" s="1" t="s">
        <v>50</v>
      </c>
      <c r="F105" s="1" t="s">
        <v>311</v>
      </c>
      <c r="G105" s="1">
        <v>19</v>
      </c>
      <c r="H105" s="5" t="s">
        <v>105</v>
      </c>
      <c r="I105" s="5">
        <v>1</v>
      </c>
      <c r="J105" s="5">
        <v>1</v>
      </c>
      <c r="K105" s="16">
        <v>1</v>
      </c>
      <c r="L105" s="103">
        <v>0</v>
      </c>
      <c r="M105" s="104" t="s">
        <v>312</v>
      </c>
      <c r="N105" s="110" t="s">
        <v>313</v>
      </c>
      <c r="O105" s="104" t="s">
        <v>101</v>
      </c>
      <c r="P105" s="85" t="s">
        <v>495</v>
      </c>
      <c r="Q105" s="101"/>
      <c r="R105" s="101"/>
      <c r="S105" s="101"/>
      <c r="T105" s="101"/>
      <c r="U105" s="101"/>
      <c r="V105" s="86"/>
      <c r="W105" s="101"/>
      <c r="X105" s="101"/>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row>
    <row r="106" spans="1:65" x14ac:dyDescent="0.25">
      <c r="A106" s="61">
        <v>44507</v>
      </c>
      <c r="B106" s="61" t="s">
        <v>642</v>
      </c>
      <c r="C106" s="61"/>
      <c r="D106" s="5">
        <v>2021</v>
      </c>
      <c r="E106" s="1" t="s">
        <v>453</v>
      </c>
      <c r="F106" s="1" t="s">
        <v>454</v>
      </c>
      <c r="G106" s="1">
        <v>20</v>
      </c>
      <c r="H106" s="5" t="s">
        <v>105</v>
      </c>
      <c r="I106" s="5">
        <v>0</v>
      </c>
      <c r="J106" s="5">
        <v>0</v>
      </c>
      <c r="K106" s="5">
        <v>1</v>
      </c>
      <c r="L106" s="5"/>
      <c r="M106" s="1" t="s">
        <v>455</v>
      </c>
      <c r="N106" s="1" t="s">
        <v>456</v>
      </c>
      <c r="O106" s="1" t="s">
        <v>101</v>
      </c>
      <c r="P106" s="6" t="s">
        <v>457</v>
      </c>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row>
    <row r="107" spans="1:65" ht="14.25" customHeight="1" x14ac:dyDescent="0.25">
      <c r="A107" s="61">
        <v>44507</v>
      </c>
      <c r="B107" s="61" t="s">
        <v>642</v>
      </c>
      <c r="C107" s="61"/>
      <c r="D107" s="5">
        <v>2021</v>
      </c>
      <c r="E107" s="1" t="s">
        <v>239</v>
      </c>
      <c r="F107" s="1" t="s">
        <v>239</v>
      </c>
      <c r="G107" s="1" t="s">
        <v>186</v>
      </c>
      <c r="H107" s="5" t="s">
        <v>543</v>
      </c>
      <c r="I107" s="5">
        <v>0</v>
      </c>
      <c r="J107" s="5">
        <v>0</v>
      </c>
      <c r="K107" s="5">
        <v>1</v>
      </c>
      <c r="L107" s="5"/>
      <c r="M107" s="1" t="s">
        <v>544</v>
      </c>
      <c r="N107" s="1" t="s">
        <v>594</v>
      </c>
      <c r="O107" s="1" t="s">
        <v>101</v>
      </c>
      <c r="P107" s="6" t="s">
        <v>595</v>
      </c>
      <c r="Q107" s="1" t="s">
        <v>596</v>
      </c>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row>
    <row r="108" spans="1:65" ht="14.25" customHeight="1" x14ac:dyDescent="0.25">
      <c r="A108" s="61">
        <v>44509</v>
      </c>
      <c r="B108" s="61" t="s">
        <v>642</v>
      </c>
      <c r="C108" s="61"/>
      <c r="D108" s="5">
        <v>2021</v>
      </c>
      <c r="E108" s="1" t="s">
        <v>345</v>
      </c>
      <c r="F108" s="1" t="s">
        <v>346</v>
      </c>
      <c r="G108" s="1">
        <v>24</v>
      </c>
      <c r="H108" s="5" t="s">
        <v>105</v>
      </c>
      <c r="I108" s="5">
        <v>1</v>
      </c>
      <c r="J108" s="5">
        <v>1</v>
      </c>
      <c r="K108" s="16">
        <v>1</v>
      </c>
      <c r="L108" s="109" t="s">
        <v>496</v>
      </c>
      <c r="M108" s="104" t="s">
        <v>347</v>
      </c>
      <c r="N108" s="110" t="s">
        <v>348</v>
      </c>
      <c r="O108" s="104" t="s">
        <v>101</v>
      </c>
      <c r="P108" s="85" t="s">
        <v>357</v>
      </c>
      <c r="Q108" s="101"/>
      <c r="R108" s="101"/>
      <c r="S108" s="101"/>
      <c r="T108" s="101"/>
      <c r="U108" s="101"/>
      <c r="V108" s="86"/>
      <c r="W108" s="101"/>
      <c r="X108" s="101"/>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row>
    <row r="109" spans="1:65" x14ac:dyDescent="0.25">
      <c r="A109" s="61">
        <v>44523</v>
      </c>
      <c r="B109" s="61" t="s">
        <v>642</v>
      </c>
      <c r="C109" s="61"/>
      <c r="D109" s="5">
        <v>2021</v>
      </c>
      <c r="E109" s="1" t="s">
        <v>54</v>
      </c>
      <c r="F109" s="1" t="s">
        <v>112</v>
      </c>
      <c r="G109" s="1">
        <v>30</v>
      </c>
      <c r="H109" s="5" t="s">
        <v>105</v>
      </c>
      <c r="I109" s="5">
        <v>1</v>
      </c>
      <c r="J109" s="5">
        <v>1</v>
      </c>
      <c r="K109" s="16">
        <v>1</v>
      </c>
      <c r="L109" s="109">
        <v>0</v>
      </c>
      <c r="M109" s="104" t="s">
        <v>109</v>
      </c>
      <c r="N109" s="110" t="s">
        <v>127</v>
      </c>
      <c r="O109" s="104" t="s">
        <v>101</v>
      </c>
      <c r="P109" s="85" t="s">
        <v>536</v>
      </c>
      <c r="Q109" s="101"/>
      <c r="R109" s="101"/>
      <c r="S109" s="101"/>
      <c r="T109" s="101"/>
      <c r="U109" s="101"/>
      <c r="V109" s="86"/>
      <c r="W109" s="101"/>
      <c r="X109" s="101"/>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row>
    <row r="110" spans="1:65" s="18" customFormat="1" x14ac:dyDescent="0.25">
      <c r="A110" s="61">
        <v>44524</v>
      </c>
      <c r="B110" s="61" t="s">
        <v>642</v>
      </c>
      <c r="C110" s="61"/>
      <c r="D110" s="5">
        <v>2021</v>
      </c>
      <c r="E110" s="1" t="s">
        <v>125</v>
      </c>
      <c r="F110" s="1" t="s">
        <v>110</v>
      </c>
      <c r="G110" s="1">
        <v>25</v>
      </c>
      <c r="H110" s="5" t="s">
        <v>105</v>
      </c>
      <c r="I110" s="5">
        <v>1</v>
      </c>
      <c r="J110" s="5">
        <v>1</v>
      </c>
      <c r="K110" s="16">
        <v>1</v>
      </c>
      <c r="L110" s="109">
        <v>1</v>
      </c>
      <c r="M110" s="104" t="s">
        <v>111</v>
      </c>
      <c r="N110" s="110" t="s">
        <v>126</v>
      </c>
      <c r="O110" s="104" t="s">
        <v>101</v>
      </c>
      <c r="P110" s="85" t="s">
        <v>497</v>
      </c>
      <c r="Q110" s="101"/>
      <c r="R110" s="101"/>
      <c r="S110" s="101"/>
      <c r="T110" s="101"/>
      <c r="U110" s="101"/>
      <c r="V110" s="86"/>
      <c r="W110" s="101"/>
      <c r="X110" s="101"/>
    </row>
    <row r="111" spans="1:65" s="18" customFormat="1" x14ac:dyDescent="0.25">
      <c r="A111" s="61">
        <v>44525</v>
      </c>
      <c r="B111" s="61" t="s">
        <v>642</v>
      </c>
      <c r="C111" s="61"/>
      <c r="D111" s="82">
        <v>2021</v>
      </c>
      <c r="E111" s="83" t="s">
        <v>106</v>
      </c>
      <c r="F111" s="83" t="s">
        <v>107</v>
      </c>
      <c r="G111" s="83">
        <v>28</v>
      </c>
      <c r="H111" s="82" t="s">
        <v>105</v>
      </c>
      <c r="I111" s="82">
        <v>1</v>
      </c>
      <c r="J111" s="82">
        <v>1</v>
      </c>
      <c r="K111" s="105">
        <v>1</v>
      </c>
      <c r="L111" s="109">
        <v>1</v>
      </c>
      <c r="M111" s="104" t="s">
        <v>108</v>
      </c>
      <c r="N111" s="110" t="s">
        <v>121</v>
      </c>
      <c r="O111" s="104" t="s">
        <v>101</v>
      </c>
      <c r="P111" s="101" t="s">
        <v>525</v>
      </c>
      <c r="Q111" s="85" t="s">
        <v>120</v>
      </c>
      <c r="R111" s="101"/>
      <c r="S111" s="101"/>
      <c r="T111" s="85"/>
      <c r="U111" s="101"/>
      <c r="V111" s="86"/>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row>
    <row r="112" spans="1:65" x14ac:dyDescent="0.25">
      <c r="A112" s="61">
        <v>44527</v>
      </c>
      <c r="B112" s="61" t="s">
        <v>642</v>
      </c>
      <c r="C112" s="61"/>
      <c r="D112" s="82">
        <v>2021</v>
      </c>
      <c r="E112" s="83" t="s">
        <v>440</v>
      </c>
      <c r="F112" s="83" t="s">
        <v>441</v>
      </c>
      <c r="G112" s="83">
        <v>15</v>
      </c>
      <c r="H112" s="82" t="s">
        <v>105</v>
      </c>
      <c r="I112" s="82">
        <v>0</v>
      </c>
      <c r="J112" s="82">
        <v>0</v>
      </c>
      <c r="K112" s="82">
        <v>1</v>
      </c>
      <c r="L112" s="82"/>
      <c r="M112" s="83" t="s">
        <v>439</v>
      </c>
      <c r="N112" s="83" t="s">
        <v>442</v>
      </c>
      <c r="O112" s="83" t="s">
        <v>101</v>
      </c>
      <c r="P112" s="87" t="s">
        <v>443</v>
      </c>
      <c r="Q112" s="86"/>
      <c r="R112" s="86"/>
      <c r="S112" s="86"/>
      <c r="T112" s="86"/>
      <c r="U112" s="86"/>
      <c r="V112" s="86"/>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row>
    <row r="113" spans="1:65" x14ac:dyDescent="0.25">
      <c r="A113" s="61">
        <v>44533</v>
      </c>
      <c r="B113" s="61" t="s">
        <v>643</v>
      </c>
      <c r="C113" s="61"/>
      <c r="D113" s="5">
        <v>2021</v>
      </c>
      <c r="E113" s="1" t="s">
        <v>505</v>
      </c>
      <c r="F113" s="1" t="s">
        <v>504</v>
      </c>
      <c r="G113" s="1">
        <v>23</v>
      </c>
      <c r="H113" s="5" t="s">
        <v>105</v>
      </c>
      <c r="I113" s="5">
        <v>0</v>
      </c>
      <c r="J113" s="5">
        <v>1</v>
      </c>
      <c r="K113" s="5">
        <v>1</v>
      </c>
      <c r="L113" s="5"/>
      <c r="M113" s="1" t="s">
        <v>502</v>
      </c>
      <c r="N113" s="1" t="s">
        <v>503</v>
      </c>
      <c r="O113" s="1" t="s">
        <v>101</v>
      </c>
      <c r="P113" s="85" t="s">
        <v>507</v>
      </c>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row>
    <row r="114" spans="1:65" x14ac:dyDescent="0.25">
      <c r="A114" s="61">
        <v>44533</v>
      </c>
      <c r="B114" s="61" t="s">
        <v>643</v>
      </c>
      <c r="C114" s="61"/>
      <c r="D114" s="5">
        <v>2021</v>
      </c>
      <c r="E114" s="1" t="s">
        <v>506</v>
      </c>
      <c r="F114" s="1" t="s">
        <v>501</v>
      </c>
      <c r="G114" s="1">
        <v>24</v>
      </c>
      <c r="H114" s="5" t="s">
        <v>105</v>
      </c>
      <c r="I114" s="5">
        <v>0</v>
      </c>
      <c r="J114" s="5">
        <v>1</v>
      </c>
      <c r="K114" s="5">
        <v>1</v>
      </c>
      <c r="L114" s="5"/>
      <c r="M114" s="1" t="s">
        <v>502</v>
      </c>
      <c r="N114" s="1" t="s">
        <v>503</v>
      </c>
      <c r="O114" s="1" t="s">
        <v>101</v>
      </c>
      <c r="P114" s="85" t="s">
        <v>507</v>
      </c>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row>
    <row r="115" spans="1:65" x14ac:dyDescent="0.25">
      <c r="A115" s="61">
        <v>44534</v>
      </c>
      <c r="B115" s="61" t="s">
        <v>643</v>
      </c>
      <c r="C115" s="61"/>
      <c r="D115" s="5">
        <v>2021</v>
      </c>
      <c r="E115" s="1" t="s">
        <v>597</v>
      </c>
      <c r="F115" s="1" t="s">
        <v>598</v>
      </c>
      <c r="G115" s="1" t="s">
        <v>186</v>
      </c>
      <c r="H115" s="5" t="s">
        <v>543</v>
      </c>
      <c r="I115" s="5">
        <v>0</v>
      </c>
      <c r="J115" s="5">
        <v>0</v>
      </c>
      <c r="K115" s="16">
        <v>1</v>
      </c>
      <c r="L115" s="109"/>
      <c r="M115" s="104" t="s">
        <v>599</v>
      </c>
      <c r="N115" s="110" t="s">
        <v>600</v>
      </c>
      <c r="O115" s="104" t="s">
        <v>101</v>
      </c>
      <c r="P115" s="85" t="s">
        <v>601</v>
      </c>
      <c r="Q115" s="101"/>
      <c r="R115" s="101"/>
      <c r="S115" s="101"/>
      <c r="T115" s="101"/>
      <c r="U115" s="101"/>
      <c r="V115" s="86"/>
      <c r="W115" s="101"/>
      <c r="X115" s="101"/>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row>
    <row r="116" spans="1:65" x14ac:dyDescent="0.25">
      <c r="A116" s="61">
        <v>44541</v>
      </c>
      <c r="B116" s="61" t="s">
        <v>643</v>
      </c>
      <c r="C116" s="61"/>
      <c r="D116" s="5">
        <v>2021</v>
      </c>
      <c r="E116" s="1" t="s">
        <v>603</v>
      </c>
      <c r="F116" s="1" t="s">
        <v>602</v>
      </c>
      <c r="G116" s="1">
        <v>29</v>
      </c>
      <c r="H116" s="5" t="s">
        <v>543</v>
      </c>
      <c r="I116" s="5">
        <v>1</v>
      </c>
      <c r="J116" s="5">
        <v>1</v>
      </c>
      <c r="K116" s="16">
        <v>1</v>
      </c>
      <c r="L116" s="109">
        <v>1</v>
      </c>
      <c r="M116" s="104" t="s">
        <v>604</v>
      </c>
      <c r="N116" s="110" t="s">
        <v>605</v>
      </c>
      <c r="O116" s="104" t="s">
        <v>101</v>
      </c>
      <c r="P116" s="85"/>
      <c r="Q116" s="101"/>
      <c r="R116" s="101"/>
      <c r="S116" s="101"/>
      <c r="T116" s="101"/>
      <c r="U116" s="101"/>
      <c r="V116" s="86"/>
      <c r="W116" s="101"/>
      <c r="X116" s="101"/>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row>
    <row r="117" spans="1:65" x14ac:dyDescent="0.25">
      <c r="A117" s="61">
        <v>44541</v>
      </c>
      <c r="B117" s="61" t="s">
        <v>643</v>
      </c>
      <c r="C117" s="61"/>
      <c r="D117" s="5">
        <v>2021</v>
      </c>
      <c r="E117" s="1" t="s">
        <v>526</v>
      </c>
      <c r="F117" s="1" t="s">
        <v>527</v>
      </c>
      <c r="G117" s="1">
        <v>27</v>
      </c>
      <c r="H117" s="5" t="s">
        <v>105</v>
      </c>
      <c r="I117" s="5">
        <v>1</v>
      </c>
      <c r="J117" s="5">
        <v>1</v>
      </c>
      <c r="K117" s="16">
        <v>1</v>
      </c>
      <c r="L117" s="109">
        <v>0</v>
      </c>
      <c r="M117" s="104" t="s">
        <v>528</v>
      </c>
      <c r="N117" s="110" t="s">
        <v>529</v>
      </c>
      <c r="O117" s="104"/>
      <c r="P117" s="85" t="s">
        <v>535</v>
      </c>
      <c r="Q117" s="101"/>
      <c r="R117" s="101"/>
      <c r="S117" s="101"/>
      <c r="T117" s="101"/>
      <c r="U117" s="101"/>
      <c r="V117" s="86"/>
      <c r="W117" s="101"/>
      <c r="X117" s="101"/>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row>
    <row r="118" spans="1:65" s="86" customFormat="1" x14ac:dyDescent="0.25">
      <c r="A118" s="61">
        <v>44542</v>
      </c>
      <c r="B118" s="61" t="s">
        <v>643</v>
      </c>
      <c r="C118" s="61"/>
      <c r="D118" s="5">
        <v>2021</v>
      </c>
      <c r="E118" s="1" t="s">
        <v>530</v>
      </c>
      <c r="F118" s="1" t="s">
        <v>531</v>
      </c>
      <c r="G118" s="1">
        <v>27</v>
      </c>
      <c r="H118" s="5" t="s">
        <v>105</v>
      </c>
      <c r="I118" s="5">
        <v>1</v>
      </c>
      <c r="J118" s="5">
        <v>1</v>
      </c>
      <c r="K118" s="16">
        <v>1</v>
      </c>
      <c r="L118" s="109">
        <v>0</v>
      </c>
      <c r="M118" s="104" t="s">
        <v>532</v>
      </c>
      <c r="N118" s="110" t="s">
        <v>533</v>
      </c>
      <c r="O118" s="104"/>
      <c r="P118" s="85" t="s">
        <v>534</v>
      </c>
      <c r="Q118" s="101"/>
      <c r="R118" s="101"/>
      <c r="S118" s="101"/>
      <c r="T118" s="101"/>
      <c r="U118" s="101"/>
      <c r="W118" s="101"/>
      <c r="X118" s="101"/>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row>
    <row r="119" spans="1:65" x14ac:dyDescent="0.25">
      <c r="A119" s="61">
        <v>44542</v>
      </c>
      <c r="B119" s="61" t="s">
        <v>643</v>
      </c>
      <c r="C119" s="61"/>
      <c r="D119" s="5">
        <v>2021</v>
      </c>
      <c r="E119" s="1" t="s">
        <v>400</v>
      </c>
      <c r="F119" s="1" t="s">
        <v>537</v>
      </c>
      <c r="G119" s="1">
        <v>24</v>
      </c>
      <c r="H119" s="5" t="s">
        <v>543</v>
      </c>
      <c r="I119" s="5">
        <v>1</v>
      </c>
      <c r="J119" s="5">
        <v>1</v>
      </c>
      <c r="K119" s="16">
        <v>1</v>
      </c>
      <c r="L119" s="109">
        <v>0</v>
      </c>
      <c r="M119" s="104" t="s">
        <v>611</v>
      </c>
      <c r="N119" s="110" t="s">
        <v>612</v>
      </c>
      <c r="O119" s="104" t="s">
        <v>101</v>
      </c>
      <c r="P119" s="85" t="s">
        <v>613</v>
      </c>
      <c r="Q119" s="101"/>
      <c r="R119" s="101"/>
      <c r="S119" s="101"/>
      <c r="T119" s="101"/>
      <c r="U119" s="101"/>
      <c r="V119" s="86"/>
      <c r="W119" s="101"/>
      <c r="X119" s="101"/>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row>
    <row r="120" spans="1:65" ht="14.25" customHeight="1" x14ac:dyDescent="0.25">
      <c r="A120" s="41">
        <v>44542</v>
      </c>
      <c r="B120" s="61" t="s">
        <v>643</v>
      </c>
      <c r="C120" s="41"/>
      <c r="D120" s="5">
        <v>2021</v>
      </c>
      <c r="E120" s="1" t="s">
        <v>239</v>
      </c>
      <c r="F120" s="1" t="s">
        <v>239</v>
      </c>
      <c r="G120" s="1">
        <v>34</v>
      </c>
      <c r="H120" s="5" t="s">
        <v>543</v>
      </c>
      <c r="I120" s="5">
        <v>0</v>
      </c>
      <c r="J120" s="5">
        <v>0</v>
      </c>
      <c r="K120" s="5">
        <v>1</v>
      </c>
      <c r="L120" s="5"/>
      <c r="M120" s="1" t="s">
        <v>614</v>
      </c>
      <c r="N120" s="1" t="s">
        <v>615</v>
      </c>
      <c r="O120" s="1" t="s">
        <v>101</v>
      </c>
      <c r="P120" s="104" t="s">
        <v>616</v>
      </c>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row>
    <row r="121" spans="1:65" ht="14.25" customHeight="1" x14ac:dyDescent="0.25">
      <c r="A121" s="61">
        <v>44542</v>
      </c>
      <c r="B121" s="61" t="s">
        <v>643</v>
      </c>
      <c r="C121" s="61"/>
      <c r="D121" s="5">
        <v>2021</v>
      </c>
      <c r="E121" s="1" t="s">
        <v>606</v>
      </c>
      <c r="F121" s="1" t="s">
        <v>607</v>
      </c>
      <c r="G121" s="1">
        <v>20</v>
      </c>
      <c r="H121" s="5" t="s">
        <v>543</v>
      </c>
      <c r="I121" s="5">
        <v>0</v>
      </c>
      <c r="J121" s="5">
        <v>0</v>
      </c>
      <c r="K121" s="5">
        <v>1</v>
      </c>
      <c r="L121" s="5"/>
      <c r="M121" s="1" t="s">
        <v>608</v>
      </c>
      <c r="N121" s="1" t="s">
        <v>609</v>
      </c>
      <c r="O121" s="1" t="s">
        <v>101</v>
      </c>
      <c r="P121" s="104" t="s">
        <v>610</v>
      </c>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row>
    <row r="124" spans="1:65" x14ac:dyDescent="0.25">
      <c r="C124" t="s">
        <v>631</v>
      </c>
      <c r="D124" t="s">
        <v>646</v>
      </c>
    </row>
    <row r="125" spans="1:65" x14ac:dyDescent="0.25">
      <c r="B125" t="s">
        <v>634</v>
      </c>
      <c r="C125">
        <v>1</v>
      </c>
      <c r="D125">
        <v>3</v>
      </c>
    </row>
    <row r="126" spans="1:65" x14ac:dyDescent="0.25">
      <c r="B126" t="s">
        <v>635</v>
      </c>
      <c r="C126">
        <v>1</v>
      </c>
      <c r="D126">
        <v>0</v>
      </c>
    </row>
    <row r="127" spans="1:65" x14ac:dyDescent="0.25">
      <c r="B127" t="s">
        <v>645</v>
      </c>
      <c r="C127">
        <v>0</v>
      </c>
      <c r="D127">
        <v>0</v>
      </c>
    </row>
    <row r="128" spans="1:65" x14ac:dyDescent="0.25">
      <c r="B128" t="s">
        <v>636</v>
      </c>
      <c r="C128">
        <v>3</v>
      </c>
      <c r="D128">
        <v>0</v>
      </c>
    </row>
    <row r="129" spans="2:4" x14ac:dyDescent="0.25">
      <c r="B129" t="s">
        <v>644</v>
      </c>
      <c r="C129">
        <v>0</v>
      </c>
      <c r="D129">
        <v>1</v>
      </c>
    </row>
    <row r="130" spans="2:4" x14ac:dyDescent="0.25">
      <c r="B130" t="s">
        <v>637</v>
      </c>
      <c r="C130">
        <v>6</v>
      </c>
      <c r="D130">
        <v>2</v>
      </c>
    </row>
    <row r="131" spans="2:4" x14ac:dyDescent="0.25">
      <c r="B131" t="s">
        <v>638</v>
      </c>
      <c r="C131">
        <v>3</v>
      </c>
      <c r="D131">
        <v>3</v>
      </c>
    </row>
    <row r="132" spans="2:4" x14ac:dyDescent="0.25">
      <c r="B132" t="s">
        <v>639</v>
      </c>
      <c r="C132">
        <v>6</v>
      </c>
      <c r="D132">
        <v>5</v>
      </c>
    </row>
    <row r="133" spans="2:4" x14ac:dyDescent="0.25">
      <c r="B133" t="s">
        <v>640</v>
      </c>
      <c r="C133">
        <v>3</v>
      </c>
      <c r="D133">
        <v>13</v>
      </c>
    </row>
    <row r="134" spans="2:4" x14ac:dyDescent="0.25">
      <c r="B134" t="s">
        <v>641</v>
      </c>
      <c r="C134">
        <v>12</v>
      </c>
      <c r="D134">
        <v>19</v>
      </c>
    </row>
    <row r="135" spans="2:4" x14ac:dyDescent="0.25">
      <c r="B135" t="s">
        <v>642</v>
      </c>
      <c r="C135">
        <v>7</v>
      </c>
      <c r="D135">
        <v>9</v>
      </c>
    </row>
    <row r="136" spans="2:4" x14ac:dyDescent="0.25">
      <c r="B136" t="s">
        <v>643</v>
      </c>
      <c r="C136">
        <v>7</v>
      </c>
      <c r="D136">
        <v>9</v>
      </c>
    </row>
  </sheetData>
  <sortState ref="A60:BK123">
    <sortCondition ref="A60:A123"/>
  </sortState>
  <hyperlinks>
    <hyperlink ref="N20" r:id="rId1"/>
    <hyperlink ref="N25" r:id="rId2"/>
    <hyperlink ref="N17" r:id="rId3"/>
    <hyperlink ref="N44" r:id="rId4"/>
    <hyperlink ref="N46" r:id="rId5"/>
    <hyperlink ref="N83" r:id="rId6"/>
    <hyperlink ref="N59" r:id="rId7"/>
    <hyperlink ref="N69" r:id="rId8"/>
    <hyperlink ref="N95" r:id="rId9"/>
    <hyperlink ref="N105" r:id="rId10"/>
    <hyperlink ref="N100" r:id="rId11"/>
    <hyperlink ref="N72" r:id="rId12"/>
    <hyperlink ref="N101" r:id="rId13"/>
    <hyperlink ref="N103" r:id="rId14"/>
    <hyperlink ref="N108" r:id="rId15"/>
    <hyperlink ref="N109" r:id="rId16"/>
    <hyperlink ref="N110" r:id="rId17"/>
    <hyperlink ref="N58" r:id="rId18"/>
    <hyperlink ref="N111" r:id="rId19"/>
    <hyperlink ref="M90" r:id="rId20" display="https://www.google.com/search?rlz=1C1GCEU_enIL962IL963&amp;q=BSG+Chemie+Leipzig&amp;stick=H4sIAAAAAAAAAONgVuLWT9c3NDJKyTVKsljEKuQU7K7gnJGam5mq4JOaWVCVmQ4AsALv8yQAAAA&amp;sa=X&amp;ved=2ahUKEwjt0MmBhLf0AhWLhv0HHR-SBAYQk6MDegQIQhAD"/>
    <hyperlink ref="N63" r:id="rId21"/>
    <hyperlink ref="N67" r:id="rId22"/>
    <hyperlink ref="N85" r:id="rId23"/>
    <hyperlink ref="N82" r:id="rId24"/>
    <hyperlink ref="N97" r:id="rId25"/>
  </hyperlinks>
  <pageMargins left="0.7" right="0.7" top="0.75" bottom="0.75" header="0.3" footer="0.3"/>
  <pageSetup orientation="portrait" horizontalDpi="0" verticalDpi="0" r:id="rId26"/>
  <legacyDrawing r:id="rId2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1"/>
  <sheetViews>
    <sheetView workbookViewId="0">
      <selection activeCell="B7" sqref="B7"/>
    </sheetView>
  </sheetViews>
  <sheetFormatPr defaultRowHeight="15" x14ac:dyDescent="0.25"/>
  <cols>
    <col min="8" max="8" width="15.7109375" customWidth="1"/>
    <col min="18" max="18" width="13.85546875" customWidth="1"/>
    <col min="21" max="21" width="14.7109375" style="6" customWidth="1"/>
  </cols>
  <sheetData>
    <row r="1" spans="1:37" s="18" customFormat="1" ht="45.75" thickBot="1" x14ac:dyDescent="0.3">
      <c r="A1" s="16"/>
      <c r="B1" s="16"/>
      <c r="C1" s="165">
        <v>2019</v>
      </c>
      <c r="D1" s="117" t="s">
        <v>23</v>
      </c>
      <c r="E1" s="15" t="s">
        <v>839</v>
      </c>
      <c r="F1" s="16" t="s">
        <v>51</v>
      </c>
      <c r="G1" s="16" t="s">
        <v>25</v>
      </c>
      <c r="H1" s="16" t="s">
        <v>840</v>
      </c>
      <c r="I1" s="16" t="s">
        <v>841</v>
      </c>
      <c r="J1" s="165" t="s">
        <v>651</v>
      </c>
      <c r="K1" s="166" t="s">
        <v>652</v>
      </c>
      <c r="L1" s="165" t="s">
        <v>51</v>
      </c>
      <c r="M1" s="165" t="s">
        <v>653</v>
      </c>
      <c r="N1" s="165" t="s">
        <v>654</v>
      </c>
      <c r="O1" s="165" t="s">
        <v>47</v>
      </c>
      <c r="P1" s="165" t="s">
        <v>655</v>
      </c>
      <c r="Q1" s="167" t="s">
        <v>656</v>
      </c>
      <c r="R1" s="167" t="s">
        <v>657</v>
      </c>
      <c r="S1" s="168" t="s">
        <v>658</v>
      </c>
      <c r="T1" s="15"/>
      <c r="U1" s="15"/>
      <c r="V1" s="169"/>
      <c r="W1" s="170"/>
      <c r="X1" s="171"/>
      <c r="Y1" s="171"/>
      <c r="Z1" s="171"/>
      <c r="AA1" s="171"/>
      <c r="AB1" s="171"/>
      <c r="AC1" s="171"/>
      <c r="AD1" s="171"/>
      <c r="AE1" s="171"/>
      <c r="AF1" s="171"/>
      <c r="AG1" s="171"/>
      <c r="AH1" s="171"/>
      <c r="AI1" s="171"/>
      <c r="AJ1" s="171"/>
      <c r="AK1" s="172"/>
    </row>
    <row r="2" spans="1:37" x14ac:dyDescent="0.25">
      <c r="A2" s="61">
        <v>43500</v>
      </c>
      <c r="B2" s="61" t="s">
        <v>635</v>
      </c>
      <c r="C2" s="130">
        <v>2019</v>
      </c>
      <c r="D2" s="131" t="s">
        <v>694</v>
      </c>
      <c r="E2" s="131" t="s">
        <v>695</v>
      </c>
      <c r="F2" s="130">
        <v>38</v>
      </c>
      <c r="G2" s="132" t="s">
        <v>661</v>
      </c>
      <c r="H2" s="133" t="s">
        <v>667</v>
      </c>
      <c r="I2" s="134" t="s">
        <v>696</v>
      </c>
      <c r="J2" s="135">
        <v>0</v>
      </c>
      <c r="K2" s="136">
        <v>1</v>
      </c>
      <c r="L2" s="136">
        <v>38</v>
      </c>
      <c r="M2" s="135">
        <v>1</v>
      </c>
      <c r="N2" s="136">
        <v>2</v>
      </c>
      <c r="O2" s="136">
        <v>0</v>
      </c>
      <c r="P2" s="137">
        <v>1</v>
      </c>
      <c r="Q2" s="138">
        <v>1</v>
      </c>
      <c r="R2" s="138">
        <v>0</v>
      </c>
      <c r="S2" s="139"/>
      <c r="T2" s="140" t="s">
        <v>697</v>
      </c>
      <c r="U2" s="153"/>
      <c r="V2" s="141" t="s">
        <v>698</v>
      </c>
      <c r="W2" s="87"/>
      <c r="X2" s="86"/>
      <c r="Y2" s="86"/>
      <c r="Z2" s="86"/>
      <c r="AA2" s="86"/>
      <c r="AB2" s="86"/>
      <c r="AC2" s="86"/>
      <c r="AD2" s="86"/>
      <c r="AE2" s="86"/>
      <c r="AF2" s="86"/>
      <c r="AG2" s="86"/>
      <c r="AH2" s="86"/>
      <c r="AI2" s="86"/>
      <c r="AJ2" s="86"/>
      <c r="AK2" s="142"/>
    </row>
    <row r="3" spans="1:37" x14ac:dyDescent="0.25">
      <c r="A3" s="61">
        <v>43501</v>
      </c>
      <c r="B3" s="61" t="s">
        <v>635</v>
      </c>
      <c r="C3" s="143">
        <v>2019</v>
      </c>
      <c r="D3" s="144" t="s">
        <v>699</v>
      </c>
      <c r="E3" s="144" t="s">
        <v>700</v>
      </c>
      <c r="F3" s="143">
        <v>39</v>
      </c>
      <c r="G3" s="145" t="s">
        <v>661</v>
      </c>
      <c r="H3" s="146" t="s">
        <v>701</v>
      </c>
      <c r="I3" s="147" t="s">
        <v>702</v>
      </c>
      <c r="J3" s="148">
        <v>0</v>
      </c>
      <c r="K3" s="149">
        <v>1</v>
      </c>
      <c r="L3" s="149">
        <v>39</v>
      </c>
      <c r="M3" s="148">
        <v>1</v>
      </c>
      <c r="N3" s="149">
        <v>1</v>
      </c>
      <c r="O3" s="149">
        <v>0</v>
      </c>
      <c r="P3" s="150">
        <v>1</v>
      </c>
      <c r="Q3" s="151">
        <v>1</v>
      </c>
      <c r="R3" s="151">
        <v>0</v>
      </c>
      <c r="S3" s="83"/>
      <c r="T3" s="152" t="s">
        <v>703</v>
      </c>
      <c r="U3" s="153"/>
      <c r="V3" s="141" t="s">
        <v>704</v>
      </c>
      <c r="W3" s="87"/>
      <c r="X3" s="86"/>
      <c r="Y3" s="86"/>
      <c r="Z3" s="86"/>
      <c r="AA3" s="86"/>
      <c r="AB3" s="86"/>
      <c r="AC3" s="86"/>
      <c r="AD3" s="86"/>
      <c r="AE3" s="86"/>
      <c r="AF3" s="86"/>
      <c r="AG3" s="86"/>
      <c r="AH3" s="86"/>
      <c r="AI3" s="86"/>
      <c r="AJ3" s="86"/>
      <c r="AK3" s="142"/>
    </row>
    <row r="4" spans="1:37" x14ac:dyDescent="0.25">
      <c r="A4" s="61">
        <v>43511</v>
      </c>
      <c r="B4" s="61" t="s">
        <v>635</v>
      </c>
      <c r="C4" s="143">
        <v>2019</v>
      </c>
      <c r="D4" s="144" t="s">
        <v>690</v>
      </c>
      <c r="E4" s="144" t="s">
        <v>691</v>
      </c>
      <c r="F4" s="143">
        <v>12</v>
      </c>
      <c r="G4" s="145" t="s">
        <v>661</v>
      </c>
      <c r="H4" s="146" t="s">
        <v>667</v>
      </c>
      <c r="I4" s="147" t="s">
        <v>686</v>
      </c>
      <c r="J4" s="148">
        <v>1</v>
      </c>
      <c r="K4" s="149">
        <v>0</v>
      </c>
      <c r="L4" s="149">
        <v>12</v>
      </c>
      <c r="M4" s="148">
        <v>7</v>
      </c>
      <c r="N4" s="149">
        <v>4</v>
      </c>
      <c r="O4" s="149">
        <v>0</v>
      </c>
      <c r="P4" s="150">
        <v>1</v>
      </c>
      <c r="Q4" s="151">
        <v>1</v>
      </c>
      <c r="R4" s="151">
        <v>0</v>
      </c>
      <c r="S4" s="83"/>
      <c r="T4" s="152" t="s">
        <v>692</v>
      </c>
      <c r="U4" s="153"/>
      <c r="V4" s="141" t="s">
        <v>693</v>
      </c>
      <c r="W4" s="87"/>
      <c r="X4" s="86"/>
      <c r="Y4" s="86"/>
      <c r="Z4" s="86"/>
      <c r="AA4" s="86"/>
      <c r="AB4" s="86"/>
      <c r="AC4" s="86"/>
      <c r="AD4" s="86"/>
      <c r="AE4" s="86"/>
      <c r="AF4" s="86"/>
      <c r="AG4" s="86"/>
      <c r="AH4" s="86"/>
      <c r="AI4" s="86"/>
      <c r="AJ4" s="86"/>
      <c r="AK4" s="142"/>
    </row>
    <row r="5" spans="1:37" x14ac:dyDescent="0.25">
      <c r="A5" s="61">
        <v>43512</v>
      </c>
      <c r="B5" s="61" t="s">
        <v>635</v>
      </c>
      <c r="C5" s="143">
        <v>2019</v>
      </c>
      <c r="D5" s="144" t="s">
        <v>717</v>
      </c>
      <c r="E5" s="144" t="s">
        <v>718</v>
      </c>
      <c r="F5" s="143">
        <v>30</v>
      </c>
      <c r="G5" s="145" t="s">
        <v>661</v>
      </c>
      <c r="H5" s="146" t="s">
        <v>719</v>
      </c>
      <c r="I5" s="147" t="s">
        <v>720</v>
      </c>
      <c r="J5" s="148">
        <v>0</v>
      </c>
      <c r="K5" s="149">
        <v>1</v>
      </c>
      <c r="L5" s="149">
        <v>30</v>
      </c>
      <c r="M5" s="148">
        <v>8</v>
      </c>
      <c r="N5" s="149">
        <v>2</v>
      </c>
      <c r="O5" s="149">
        <v>0</v>
      </c>
      <c r="P5" s="150">
        <v>1</v>
      </c>
      <c r="Q5" s="151">
        <v>1</v>
      </c>
      <c r="R5" s="151">
        <v>0</v>
      </c>
      <c r="S5" s="83"/>
      <c r="T5" s="152" t="s">
        <v>721</v>
      </c>
      <c r="U5" s="153"/>
      <c r="V5" s="141" t="s">
        <v>722</v>
      </c>
      <c r="W5" s="104" t="s">
        <v>723</v>
      </c>
      <c r="X5" s="86"/>
      <c r="Y5" s="86"/>
      <c r="Z5" s="86"/>
      <c r="AA5" s="86"/>
      <c r="AB5" s="86"/>
      <c r="AC5" s="86"/>
      <c r="AD5" s="86"/>
      <c r="AE5" s="86"/>
      <c r="AF5" s="86"/>
      <c r="AG5" s="86"/>
      <c r="AH5" s="86"/>
      <c r="AI5" s="86"/>
      <c r="AJ5" s="86"/>
      <c r="AK5" s="142"/>
    </row>
    <row r="6" spans="1:37" x14ac:dyDescent="0.25">
      <c r="A6" s="61">
        <v>43513</v>
      </c>
      <c r="B6" s="61" t="s">
        <v>635</v>
      </c>
      <c r="C6" s="143">
        <v>2019</v>
      </c>
      <c r="D6" s="144" t="s">
        <v>705</v>
      </c>
      <c r="E6" s="144" t="s">
        <v>706</v>
      </c>
      <c r="F6" s="143">
        <v>33</v>
      </c>
      <c r="G6" s="145" t="s">
        <v>661</v>
      </c>
      <c r="H6" s="146" t="s">
        <v>707</v>
      </c>
      <c r="I6" s="147" t="s">
        <v>702</v>
      </c>
      <c r="J6" s="148">
        <v>0</v>
      </c>
      <c r="K6" s="149">
        <v>1</v>
      </c>
      <c r="L6" s="149">
        <v>33</v>
      </c>
      <c r="M6" s="148">
        <v>1</v>
      </c>
      <c r="N6" s="149">
        <v>1</v>
      </c>
      <c r="O6" s="149">
        <v>0</v>
      </c>
      <c r="P6" s="150">
        <v>3</v>
      </c>
      <c r="Q6" s="151">
        <v>1</v>
      </c>
      <c r="R6" s="151">
        <v>0</v>
      </c>
      <c r="S6" s="83"/>
      <c r="T6" s="152" t="s">
        <v>708</v>
      </c>
      <c r="U6" s="173" t="s">
        <v>709</v>
      </c>
      <c r="V6" s="141" t="s">
        <v>710</v>
      </c>
      <c r="W6" s="87"/>
      <c r="X6" s="86"/>
      <c r="Y6" s="86"/>
      <c r="Z6" s="86"/>
      <c r="AA6" s="86"/>
      <c r="AB6" s="86"/>
      <c r="AC6" s="86"/>
      <c r="AD6" s="86"/>
      <c r="AE6" s="86"/>
      <c r="AF6" s="86"/>
      <c r="AG6" s="86"/>
      <c r="AH6" s="86"/>
      <c r="AI6" s="86"/>
      <c r="AJ6" s="86"/>
      <c r="AK6" s="142"/>
    </row>
    <row r="7" spans="1:37" x14ac:dyDescent="0.25">
      <c r="A7" s="61">
        <v>43514</v>
      </c>
      <c r="B7" s="61" t="s">
        <v>635</v>
      </c>
      <c r="C7" s="143">
        <v>2019</v>
      </c>
      <c r="D7" s="144" t="s">
        <v>683</v>
      </c>
      <c r="E7" s="144" t="s">
        <v>684</v>
      </c>
      <c r="F7" s="143">
        <v>16</v>
      </c>
      <c r="G7" s="145" t="s">
        <v>661</v>
      </c>
      <c r="H7" s="146" t="s">
        <v>685</v>
      </c>
      <c r="I7" s="147" t="s">
        <v>686</v>
      </c>
      <c r="J7" s="148">
        <v>1</v>
      </c>
      <c r="K7" s="149">
        <v>0</v>
      </c>
      <c r="L7" s="149">
        <v>16</v>
      </c>
      <c r="M7" s="148">
        <v>7</v>
      </c>
      <c r="N7" s="149">
        <v>1</v>
      </c>
      <c r="O7" s="149">
        <v>0</v>
      </c>
      <c r="P7" s="150">
        <v>1</v>
      </c>
      <c r="Q7" s="151">
        <v>1</v>
      </c>
      <c r="R7" s="151">
        <v>0</v>
      </c>
      <c r="S7" s="83"/>
      <c r="T7" s="152" t="s">
        <v>687</v>
      </c>
      <c r="U7" s="173" t="s">
        <v>669</v>
      </c>
      <c r="V7" s="141" t="s">
        <v>688</v>
      </c>
      <c r="W7" s="83" t="s">
        <v>689</v>
      </c>
      <c r="X7" s="86"/>
      <c r="Y7" s="86"/>
      <c r="Z7" s="86"/>
      <c r="AA7" s="86"/>
      <c r="AB7" s="86"/>
      <c r="AC7" s="86"/>
      <c r="AD7" s="86"/>
      <c r="AE7" s="86"/>
      <c r="AF7" s="86"/>
      <c r="AG7" s="86"/>
      <c r="AH7" s="86"/>
      <c r="AI7" s="86"/>
      <c r="AJ7" s="86"/>
      <c r="AK7" s="142"/>
    </row>
    <row r="8" spans="1:37" x14ac:dyDescent="0.25">
      <c r="A8" s="61">
        <v>43528</v>
      </c>
      <c r="B8" s="61" t="s">
        <v>645</v>
      </c>
      <c r="C8" s="143">
        <v>2019</v>
      </c>
      <c r="D8" s="144" t="s">
        <v>711</v>
      </c>
      <c r="E8" s="144" t="s">
        <v>712</v>
      </c>
      <c r="F8" s="143">
        <v>30</v>
      </c>
      <c r="G8" s="145" t="s">
        <v>661</v>
      </c>
      <c r="H8" s="146" t="s">
        <v>713</v>
      </c>
      <c r="I8" s="147" t="s">
        <v>714</v>
      </c>
      <c r="J8" s="148">
        <v>0</v>
      </c>
      <c r="K8" s="149">
        <v>1</v>
      </c>
      <c r="L8" s="149">
        <v>30</v>
      </c>
      <c r="M8" s="148">
        <v>1</v>
      </c>
      <c r="N8" s="149">
        <v>2</v>
      </c>
      <c r="O8" s="149">
        <v>1</v>
      </c>
      <c r="P8" s="150">
        <v>1</v>
      </c>
      <c r="Q8" s="151">
        <v>1</v>
      </c>
      <c r="R8" s="151">
        <v>1</v>
      </c>
      <c r="S8" s="83"/>
      <c r="T8" s="152" t="s">
        <v>715</v>
      </c>
      <c r="U8" s="153"/>
      <c r="V8" s="141" t="s">
        <v>716</v>
      </c>
      <c r="W8" s="87"/>
      <c r="X8" s="86"/>
      <c r="Y8" s="86"/>
      <c r="Z8" s="86"/>
      <c r="AA8" s="86"/>
      <c r="AB8" s="86"/>
      <c r="AC8" s="86"/>
      <c r="AD8" s="86"/>
      <c r="AE8" s="86"/>
      <c r="AF8" s="86"/>
      <c r="AG8" s="86"/>
      <c r="AH8" s="86"/>
      <c r="AI8" s="86"/>
      <c r="AJ8" s="86"/>
      <c r="AK8" s="142"/>
    </row>
    <row r="9" spans="1:37" x14ac:dyDescent="0.25">
      <c r="A9" s="61">
        <v>43570</v>
      </c>
      <c r="B9" s="61" t="s">
        <v>636</v>
      </c>
      <c r="C9" s="143">
        <v>2019</v>
      </c>
      <c r="D9" s="144" t="s">
        <v>829</v>
      </c>
      <c r="E9" s="144" t="s">
        <v>830</v>
      </c>
      <c r="F9" s="143">
        <v>28</v>
      </c>
      <c r="G9" s="145" t="s">
        <v>26</v>
      </c>
      <c r="H9" s="146" t="s">
        <v>738</v>
      </c>
      <c r="I9" s="155" t="s">
        <v>696</v>
      </c>
      <c r="J9" s="148">
        <v>0</v>
      </c>
      <c r="K9" s="149">
        <v>1</v>
      </c>
      <c r="L9" s="149">
        <v>28</v>
      </c>
      <c r="M9" s="148">
        <v>1</v>
      </c>
      <c r="N9" s="149">
        <v>5</v>
      </c>
      <c r="O9" s="149">
        <v>1</v>
      </c>
      <c r="P9" s="150">
        <v>1</v>
      </c>
      <c r="Q9" s="151">
        <v>1</v>
      </c>
      <c r="R9" s="151">
        <v>1</v>
      </c>
      <c r="S9" s="83">
        <v>1</v>
      </c>
      <c r="T9" s="152" t="s">
        <v>831</v>
      </c>
      <c r="U9" s="153" t="s">
        <v>832</v>
      </c>
      <c r="V9" s="141" t="s">
        <v>833</v>
      </c>
      <c r="W9" s="156"/>
      <c r="X9" s="86"/>
      <c r="Y9" s="86"/>
      <c r="Z9" s="86"/>
      <c r="AA9" s="86"/>
      <c r="AB9" s="86"/>
      <c r="AC9" s="86"/>
      <c r="AD9" s="86"/>
      <c r="AE9" s="86"/>
      <c r="AF9" s="86"/>
      <c r="AG9" s="86"/>
      <c r="AH9" s="86"/>
      <c r="AI9" s="86"/>
      <c r="AJ9" s="86"/>
      <c r="AK9" s="142"/>
    </row>
    <row r="10" spans="1:37" x14ac:dyDescent="0.25">
      <c r="A10" s="61">
        <v>43593</v>
      </c>
      <c r="B10" s="61" t="s">
        <v>644</v>
      </c>
      <c r="C10" s="143">
        <v>2019</v>
      </c>
      <c r="D10" s="144" t="s">
        <v>756</v>
      </c>
      <c r="E10" s="144" t="s">
        <v>757</v>
      </c>
      <c r="F10" s="143">
        <v>27</v>
      </c>
      <c r="G10" s="145" t="s">
        <v>758</v>
      </c>
      <c r="H10" s="146" t="s">
        <v>759</v>
      </c>
      <c r="I10" s="147"/>
      <c r="J10" s="148">
        <v>0</v>
      </c>
      <c r="K10" s="149">
        <v>1</v>
      </c>
      <c r="L10" s="149">
        <v>27</v>
      </c>
      <c r="M10" s="148">
        <v>1</v>
      </c>
      <c r="N10" s="149">
        <v>1</v>
      </c>
      <c r="O10" s="149">
        <v>0</v>
      </c>
      <c r="P10" s="150">
        <v>1</v>
      </c>
      <c r="Q10" s="151">
        <v>1</v>
      </c>
      <c r="R10" s="151">
        <v>0</v>
      </c>
      <c r="S10" s="83">
        <v>0</v>
      </c>
      <c r="T10" s="152" t="s">
        <v>759</v>
      </c>
      <c r="U10" s="153" t="s">
        <v>760</v>
      </c>
      <c r="V10" s="141" t="s">
        <v>761</v>
      </c>
      <c r="W10" s="87"/>
      <c r="X10" s="86"/>
      <c r="Y10" s="86"/>
      <c r="Z10" s="86"/>
      <c r="AA10" s="86"/>
      <c r="AB10" s="86"/>
      <c r="AC10" s="86"/>
      <c r="AD10" s="86"/>
      <c r="AE10" s="86"/>
      <c r="AF10" s="86"/>
      <c r="AG10" s="86"/>
      <c r="AH10" s="86"/>
      <c r="AI10" s="86"/>
      <c r="AJ10" s="86"/>
      <c r="AK10" s="142"/>
    </row>
    <row r="11" spans="1:37" x14ac:dyDescent="0.25">
      <c r="A11" s="61">
        <v>43633</v>
      </c>
      <c r="B11" s="61" t="s">
        <v>637</v>
      </c>
      <c r="C11" s="143">
        <v>2019</v>
      </c>
      <c r="D11" s="144" t="s">
        <v>824</v>
      </c>
      <c r="E11" s="144" t="s">
        <v>825</v>
      </c>
      <c r="F11" s="143"/>
      <c r="G11" s="145" t="s">
        <v>26</v>
      </c>
      <c r="H11" s="146" t="s">
        <v>738</v>
      </c>
      <c r="I11" s="155" t="s">
        <v>826</v>
      </c>
      <c r="J11" s="148">
        <v>0</v>
      </c>
      <c r="K11" s="149">
        <v>1</v>
      </c>
      <c r="L11" s="149"/>
      <c r="M11" s="148">
        <v>2</v>
      </c>
      <c r="N11" s="149">
        <v>2</v>
      </c>
      <c r="O11" s="149">
        <v>1</v>
      </c>
      <c r="P11" s="150">
        <v>1</v>
      </c>
      <c r="Q11" s="151">
        <v>1</v>
      </c>
      <c r="R11" s="151">
        <v>1</v>
      </c>
      <c r="S11" s="83">
        <v>1</v>
      </c>
      <c r="T11" s="152"/>
      <c r="U11" s="153" t="s">
        <v>827</v>
      </c>
      <c r="V11" s="141" t="s">
        <v>828</v>
      </c>
      <c r="W11" s="156"/>
      <c r="X11" s="86"/>
      <c r="Y11" s="86"/>
      <c r="Z11" s="86"/>
      <c r="AA11" s="86"/>
      <c r="AB11" s="86"/>
      <c r="AC11" s="86"/>
      <c r="AD11" s="86"/>
      <c r="AE11" s="86"/>
      <c r="AF11" s="86"/>
      <c r="AG11" s="86"/>
      <c r="AH11" s="86"/>
      <c r="AI11" s="86"/>
      <c r="AJ11" s="86"/>
      <c r="AK11" s="142"/>
    </row>
    <row r="12" spans="1:37" x14ac:dyDescent="0.25">
      <c r="A12" s="61">
        <v>43639</v>
      </c>
      <c r="B12" s="61" t="s">
        <v>637</v>
      </c>
      <c r="C12" s="143">
        <v>2019</v>
      </c>
      <c r="D12" s="144" t="s">
        <v>672</v>
      </c>
      <c r="E12" s="144" t="s">
        <v>673</v>
      </c>
      <c r="F12" s="143" t="s">
        <v>674</v>
      </c>
      <c r="G12" s="145" t="s">
        <v>661</v>
      </c>
      <c r="H12" s="146" t="s">
        <v>675</v>
      </c>
      <c r="I12" s="147" t="s">
        <v>676</v>
      </c>
      <c r="J12" s="148">
        <v>0</v>
      </c>
      <c r="K12" s="149">
        <v>1</v>
      </c>
      <c r="L12" s="149" t="s">
        <v>674</v>
      </c>
      <c r="M12" s="148">
        <v>2</v>
      </c>
      <c r="N12" s="149">
        <v>2</v>
      </c>
      <c r="O12" s="149">
        <v>0</v>
      </c>
      <c r="P12" s="150">
        <v>1</v>
      </c>
      <c r="Q12" s="151">
        <v>1</v>
      </c>
      <c r="R12" s="151">
        <v>0</v>
      </c>
      <c r="S12" s="83"/>
      <c r="T12" s="152" t="s">
        <v>677</v>
      </c>
      <c r="U12" s="153"/>
      <c r="V12" s="153" t="s">
        <v>678</v>
      </c>
      <c r="W12" s="87"/>
      <c r="X12" s="86"/>
      <c r="Y12" s="86"/>
      <c r="Z12" s="86"/>
      <c r="AA12" s="86"/>
      <c r="AB12" s="86"/>
      <c r="AC12" s="86"/>
      <c r="AD12" s="86"/>
      <c r="AE12" s="86"/>
      <c r="AF12" s="86"/>
      <c r="AG12" s="86"/>
      <c r="AH12" s="86"/>
      <c r="AI12" s="86"/>
      <c r="AJ12" s="86"/>
      <c r="AK12" s="142"/>
    </row>
    <row r="13" spans="1:37" ht="15" customHeight="1" x14ac:dyDescent="0.25">
      <c r="A13" s="61">
        <v>43640</v>
      </c>
      <c r="B13" s="61" t="s">
        <v>637</v>
      </c>
      <c r="C13" s="143">
        <v>2019</v>
      </c>
      <c r="D13" s="144" t="s">
        <v>659</v>
      </c>
      <c r="E13" s="144" t="s">
        <v>660</v>
      </c>
      <c r="F13" s="143">
        <v>16</v>
      </c>
      <c r="G13" s="145" t="s">
        <v>661</v>
      </c>
      <c r="H13" s="146" t="s">
        <v>124</v>
      </c>
      <c r="I13" s="147" t="s">
        <v>662</v>
      </c>
      <c r="J13" s="148">
        <v>1</v>
      </c>
      <c r="K13" s="149">
        <v>0</v>
      </c>
      <c r="L13" s="149">
        <v>16</v>
      </c>
      <c r="M13" s="148">
        <v>1</v>
      </c>
      <c r="N13" s="149">
        <v>1</v>
      </c>
      <c r="O13" s="149">
        <v>0</v>
      </c>
      <c r="P13" s="150">
        <v>1</v>
      </c>
      <c r="Q13" s="151">
        <v>1</v>
      </c>
      <c r="R13" s="151">
        <v>0</v>
      </c>
      <c r="S13" s="83"/>
      <c r="T13" s="152" t="s">
        <v>663</v>
      </c>
      <c r="U13" s="153"/>
      <c r="V13" s="141" t="s">
        <v>664</v>
      </c>
      <c r="W13" s="87"/>
      <c r="X13" s="86"/>
      <c r="Y13" s="86"/>
      <c r="Z13" s="86"/>
      <c r="AA13" s="86"/>
      <c r="AB13" s="86"/>
      <c r="AC13" s="86"/>
      <c r="AD13" s="86"/>
      <c r="AE13" s="86"/>
      <c r="AF13" s="86"/>
      <c r="AG13" s="86"/>
      <c r="AH13" s="86"/>
      <c r="AI13" s="86"/>
      <c r="AJ13" s="86"/>
      <c r="AK13" s="142"/>
    </row>
    <row r="14" spans="1:37" x14ac:dyDescent="0.25">
      <c r="A14" s="69">
        <v>43641</v>
      </c>
      <c r="B14" s="69" t="s">
        <v>637</v>
      </c>
      <c r="C14" s="143">
        <v>2019</v>
      </c>
      <c r="D14" s="144" t="s">
        <v>724</v>
      </c>
      <c r="E14" s="144" t="s">
        <v>725</v>
      </c>
      <c r="F14" s="143">
        <v>10</v>
      </c>
      <c r="G14" s="145" t="s">
        <v>661</v>
      </c>
      <c r="H14" s="146" t="s">
        <v>124</v>
      </c>
      <c r="I14" s="147" t="s">
        <v>726</v>
      </c>
      <c r="J14" s="148">
        <v>1</v>
      </c>
      <c r="K14" s="149">
        <v>0</v>
      </c>
      <c r="L14" s="149">
        <v>10</v>
      </c>
      <c r="M14" s="148">
        <v>7</v>
      </c>
      <c r="N14" s="149">
        <v>1</v>
      </c>
      <c r="O14" s="149">
        <v>0</v>
      </c>
      <c r="P14" s="150">
        <v>3</v>
      </c>
      <c r="Q14" s="151">
        <v>1</v>
      </c>
      <c r="R14" s="151">
        <v>0</v>
      </c>
      <c r="S14" s="83"/>
      <c r="T14" s="152" t="s">
        <v>727</v>
      </c>
      <c r="U14" s="153" t="s">
        <v>728</v>
      </c>
      <c r="V14" s="141" t="s">
        <v>729</v>
      </c>
      <c r="W14" s="87" t="s">
        <v>730</v>
      </c>
      <c r="X14" s="86"/>
      <c r="Y14" s="86"/>
      <c r="Z14" s="86"/>
      <c r="AA14" s="86"/>
      <c r="AB14" s="86"/>
      <c r="AC14" s="86"/>
      <c r="AD14" s="86"/>
      <c r="AE14" s="86"/>
      <c r="AF14" s="86"/>
      <c r="AG14" s="86"/>
      <c r="AH14" s="86"/>
      <c r="AI14" s="86"/>
      <c r="AJ14" s="86"/>
      <c r="AK14" s="142"/>
    </row>
    <row r="15" spans="1:37" x14ac:dyDescent="0.25">
      <c r="A15" s="61">
        <v>43644</v>
      </c>
      <c r="B15" s="61" t="s">
        <v>637</v>
      </c>
      <c r="C15" s="143">
        <v>2019</v>
      </c>
      <c r="D15" s="144" t="s">
        <v>679</v>
      </c>
      <c r="E15" s="144" t="s">
        <v>680</v>
      </c>
      <c r="F15" s="143">
        <v>33</v>
      </c>
      <c r="G15" s="145" t="s">
        <v>661</v>
      </c>
      <c r="H15" s="146" t="s">
        <v>667</v>
      </c>
      <c r="I15" s="147" t="s">
        <v>662</v>
      </c>
      <c r="J15" s="148">
        <v>0</v>
      </c>
      <c r="K15" s="149">
        <v>1</v>
      </c>
      <c r="L15" s="149">
        <v>33</v>
      </c>
      <c r="M15" s="148">
        <v>1</v>
      </c>
      <c r="N15" s="149">
        <v>2</v>
      </c>
      <c r="O15" s="149">
        <v>0</v>
      </c>
      <c r="P15" s="150">
        <v>1</v>
      </c>
      <c r="Q15" s="151">
        <v>1</v>
      </c>
      <c r="R15" s="151">
        <v>0</v>
      </c>
      <c r="S15" s="83"/>
      <c r="T15" s="152" t="s">
        <v>681</v>
      </c>
      <c r="U15" s="153"/>
      <c r="V15" s="141" t="s">
        <v>682</v>
      </c>
      <c r="W15" s="87"/>
      <c r="X15" s="86"/>
      <c r="Y15" s="86"/>
      <c r="Z15" s="86"/>
      <c r="AA15" s="86"/>
      <c r="AB15" s="86"/>
      <c r="AC15" s="86"/>
      <c r="AD15" s="86"/>
      <c r="AE15" s="86"/>
      <c r="AF15" s="86"/>
      <c r="AG15" s="86"/>
      <c r="AH15" s="86"/>
      <c r="AI15" s="86"/>
      <c r="AJ15" s="86"/>
      <c r="AK15" s="142"/>
    </row>
    <row r="16" spans="1:37" x14ac:dyDescent="0.25">
      <c r="A16" s="61">
        <v>43645</v>
      </c>
      <c r="B16" s="61" t="s">
        <v>637</v>
      </c>
      <c r="C16" s="143">
        <v>2019</v>
      </c>
      <c r="D16" s="144" t="s">
        <v>665</v>
      </c>
      <c r="E16" s="144" t="s">
        <v>666</v>
      </c>
      <c r="F16" s="143">
        <v>19</v>
      </c>
      <c r="G16" s="145" t="s">
        <v>661</v>
      </c>
      <c r="H16" s="146" t="s">
        <v>667</v>
      </c>
      <c r="I16" s="147" t="s">
        <v>662</v>
      </c>
      <c r="J16" s="148">
        <v>0</v>
      </c>
      <c r="K16" s="149">
        <v>1</v>
      </c>
      <c r="L16" s="149">
        <v>19</v>
      </c>
      <c r="M16" s="148">
        <v>7</v>
      </c>
      <c r="N16" s="149">
        <v>2</v>
      </c>
      <c r="O16" s="149">
        <v>0</v>
      </c>
      <c r="P16" s="150">
        <v>1</v>
      </c>
      <c r="Q16" s="151">
        <v>1</v>
      </c>
      <c r="R16" s="151">
        <v>0</v>
      </c>
      <c r="S16" s="83"/>
      <c r="T16" s="152" t="s">
        <v>668</v>
      </c>
      <c r="U16" s="173" t="s">
        <v>669</v>
      </c>
      <c r="V16" s="141" t="s">
        <v>670</v>
      </c>
      <c r="W16" s="87" t="s">
        <v>671</v>
      </c>
      <c r="X16" s="86"/>
      <c r="Y16" s="86"/>
      <c r="Z16" s="86"/>
      <c r="AA16" s="86"/>
      <c r="AB16" s="86"/>
      <c r="AC16" s="86"/>
      <c r="AD16" s="86"/>
      <c r="AE16" s="86"/>
      <c r="AF16" s="86"/>
      <c r="AG16" s="86"/>
      <c r="AH16" s="86"/>
      <c r="AI16" s="86"/>
      <c r="AJ16" s="86"/>
      <c r="AK16" s="142"/>
    </row>
    <row r="17" spans="1:37" x14ac:dyDescent="0.25">
      <c r="A17" s="61">
        <v>43647</v>
      </c>
      <c r="B17" s="61" t="s">
        <v>638</v>
      </c>
      <c r="C17" s="143">
        <v>2019</v>
      </c>
      <c r="D17" s="144" t="s">
        <v>731</v>
      </c>
      <c r="E17" s="144" t="s">
        <v>732</v>
      </c>
      <c r="F17" s="143">
        <v>30</v>
      </c>
      <c r="G17" s="145" t="s">
        <v>661</v>
      </c>
      <c r="H17" s="146" t="s">
        <v>154</v>
      </c>
      <c r="I17" s="147" t="s">
        <v>696</v>
      </c>
      <c r="J17" s="148">
        <v>0</v>
      </c>
      <c r="K17" s="149">
        <v>1</v>
      </c>
      <c r="L17" s="149">
        <v>30</v>
      </c>
      <c r="M17" s="148">
        <v>1</v>
      </c>
      <c r="N17" s="149">
        <v>1</v>
      </c>
      <c r="O17" s="149">
        <v>1</v>
      </c>
      <c r="P17" s="150">
        <v>1</v>
      </c>
      <c r="Q17" s="151">
        <v>1</v>
      </c>
      <c r="R17" s="151">
        <v>1</v>
      </c>
      <c r="S17" s="83"/>
      <c r="T17" s="152" t="s">
        <v>733</v>
      </c>
      <c r="U17" s="153" t="s">
        <v>734</v>
      </c>
      <c r="V17" s="141" t="s">
        <v>735</v>
      </c>
      <c r="W17" s="87"/>
      <c r="X17" s="86"/>
      <c r="Y17" s="86"/>
      <c r="Z17" s="86"/>
      <c r="AA17" s="86"/>
      <c r="AB17" s="86"/>
      <c r="AC17" s="86"/>
      <c r="AD17" s="86"/>
      <c r="AE17" s="86"/>
      <c r="AF17" s="86"/>
      <c r="AG17" s="86"/>
      <c r="AH17" s="86"/>
      <c r="AI17" s="86"/>
      <c r="AJ17" s="86"/>
      <c r="AK17" s="142"/>
    </row>
    <row r="18" spans="1:37" x14ac:dyDescent="0.25">
      <c r="A18" s="61">
        <v>43652</v>
      </c>
      <c r="B18" s="61" t="s">
        <v>638</v>
      </c>
      <c r="C18" s="143">
        <v>2019</v>
      </c>
      <c r="D18" s="144" t="s">
        <v>743</v>
      </c>
      <c r="E18" s="144" t="s">
        <v>744</v>
      </c>
      <c r="F18" s="143">
        <v>30</v>
      </c>
      <c r="G18" s="145" t="s">
        <v>26</v>
      </c>
      <c r="H18" s="146" t="s">
        <v>738</v>
      </c>
      <c r="I18" s="147" t="s">
        <v>745</v>
      </c>
      <c r="J18" s="148">
        <v>0</v>
      </c>
      <c r="K18" s="149">
        <v>1</v>
      </c>
      <c r="L18" s="149">
        <v>30</v>
      </c>
      <c r="M18" s="148">
        <v>2</v>
      </c>
      <c r="N18" s="149">
        <v>1</v>
      </c>
      <c r="O18" s="149">
        <v>0</v>
      </c>
      <c r="P18" s="150">
        <v>1</v>
      </c>
      <c r="Q18" s="151">
        <v>1</v>
      </c>
      <c r="R18" s="151">
        <v>0</v>
      </c>
      <c r="S18" s="83">
        <v>0</v>
      </c>
      <c r="T18" s="146" t="s">
        <v>746</v>
      </c>
      <c r="U18" s="153" t="s">
        <v>747</v>
      </c>
      <c r="V18" s="141" t="s">
        <v>748</v>
      </c>
      <c r="W18" s="87"/>
      <c r="X18" s="86"/>
      <c r="Y18" s="86"/>
      <c r="Z18" s="86"/>
      <c r="AA18" s="86"/>
      <c r="AB18" s="86"/>
      <c r="AC18" s="86"/>
      <c r="AD18" s="86"/>
      <c r="AE18" s="86"/>
      <c r="AF18" s="86"/>
      <c r="AG18" s="86"/>
      <c r="AH18" s="86"/>
      <c r="AI18" s="86"/>
      <c r="AJ18" s="86"/>
      <c r="AK18" s="142"/>
    </row>
    <row r="19" spans="1:37" ht="17.25" customHeight="1" x14ac:dyDescent="0.25">
      <c r="A19" s="61">
        <v>43658</v>
      </c>
      <c r="B19" s="61" t="s">
        <v>638</v>
      </c>
      <c r="C19" s="143">
        <v>2019</v>
      </c>
      <c r="D19" s="144" t="s">
        <v>762</v>
      </c>
      <c r="E19" s="144" t="s">
        <v>763</v>
      </c>
      <c r="F19" s="143">
        <v>17</v>
      </c>
      <c r="G19" s="145" t="s">
        <v>661</v>
      </c>
      <c r="H19" s="146" t="s">
        <v>764</v>
      </c>
      <c r="I19" s="147" t="s">
        <v>765</v>
      </c>
      <c r="J19" s="148">
        <v>1</v>
      </c>
      <c r="K19" s="149">
        <v>0</v>
      </c>
      <c r="L19" s="149">
        <v>17</v>
      </c>
      <c r="M19" s="148">
        <v>3</v>
      </c>
      <c r="N19" s="149">
        <v>5</v>
      </c>
      <c r="O19" s="149">
        <v>2</v>
      </c>
      <c r="P19" s="150">
        <v>1</v>
      </c>
      <c r="Q19" s="151">
        <v>1</v>
      </c>
      <c r="R19" s="151">
        <v>0</v>
      </c>
      <c r="S19" s="83"/>
      <c r="T19" s="152" t="s">
        <v>766</v>
      </c>
      <c r="U19" s="153" t="s">
        <v>767</v>
      </c>
      <c r="V19" s="141" t="s">
        <v>768</v>
      </c>
      <c r="W19" s="87"/>
      <c r="X19" s="86"/>
      <c r="Y19" s="86"/>
      <c r="Z19" s="86"/>
      <c r="AA19" s="86"/>
      <c r="AB19" s="86"/>
      <c r="AC19" s="86"/>
      <c r="AD19" s="86"/>
      <c r="AE19" s="86"/>
      <c r="AF19" s="86"/>
      <c r="AG19" s="86"/>
      <c r="AH19" s="86"/>
      <c r="AI19" s="86"/>
      <c r="AJ19" s="86"/>
      <c r="AK19" s="142"/>
    </row>
    <row r="20" spans="1:37" x14ac:dyDescent="0.25">
      <c r="A20" s="61">
        <v>43669</v>
      </c>
      <c r="B20" s="61" t="s">
        <v>638</v>
      </c>
      <c r="C20" s="143">
        <v>2019</v>
      </c>
      <c r="D20" s="144" t="s">
        <v>736</v>
      </c>
      <c r="E20" s="144" t="s">
        <v>737</v>
      </c>
      <c r="F20" s="143" t="s">
        <v>674</v>
      </c>
      <c r="G20" s="145" t="s">
        <v>661</v>
      </c>
      <c r="H20" s="146" t="s">
        <v>738</v>
      </c>
      <c r="I20" s="147" t="s">
        <v>739</v>
      </c>
      <c r="J20" s="148">
        <v>0</v>
      </c>
      <c r="K20" s="149">
        <v>1</v>
      </c>
      <c r="L20" s="149" t="s">
        <v>674</v>
      </c>
      <c r="M20" s="148">
        <v>2</v>
      </c>
      <c r="N20" s="149">
        <v>2</v>
      </c>
      <c r="O20" s="149">
        <v>1</v>
      </c>
      <c r="P20" s="150">
        <v>1</v>
      </c>
      <c r="Q20" s="151">
        <v>1</v>
      </c>
      <c r="R20" s="151">
        <v>0</v>
      </c>
      <c r="S20" s="83"/>
      <c r="T20" s="152" t="s">
        <v>740</v>
      </c>
      <c r="U20" s="153" t="s">
        <v>741</v>
      </c>
      <c r="V20" s="141" t="s">
        <v>742</v>
      </c>
      <c r="W20" s="87"/>
      <c r="X20" s="86"/>
      <c r="Y20" s="86"/>
      <c r="Z20" s="86"/>
      <c r="AA20" s="86"/>
      <c r="AB20" s="86"/>
      <c r="AC20" s="86"/>
      <c r="AD20" s="86"/>
      <c r="AE20" s="86"/>
      <c r="AF20" s="86"/>
      <c r="AG20" s="86"/>
      <c r="AH20" s="86"/>
      <c r="AI20" s="86"/>
      <c r="AJ20" s="86"/>
      <c r="AK20" s="142"/>
    </row>
    <row r="21" spans="1:37" x14ac:dyDescent="0.25">
      <c r="A21" s="61">
        <v>43670</v>
      </c>
      <c r="B21" s="61" t="s">
        <v>638</v>
      </c>
      <c r="C21" s="143">
        <v>2019</v>
      </c>
      <c r="D21" s="144" t="s">
        <v>749</v>
      </c>
      <c r="E21" s="144" t="s">
        <v>750</v>
      </c>
      <c r="F21" s="143">
        <v>26</v>
      </c>
      <c r="G21" s="145" t="s">
        <v>661</v>
      </c>
      <c r="H21" s="146" t="s">
        <v>751</v>
      </c>
      <c r="I21" s="147" t="s">
        <v>752</v>
      </c>
      <c r="J21" s="148">
        <v>0</v>
      </c>
      <c r="K21" s="149">
        <v>1</v>
      </c>
      <c r="L21" s="149">
        <v>26</v>
      </c>
      <c r="M21" s="148">
        <v>6</v>
      </c>
      <c r="N21" s="149">
        <v>5</v>
      </c>
      <c r="O21" s="149">
        <v>0</v>
      </c>
      <c r="P21" s="150">
        <v>0</v>
      </c>
      <c r="Q21" s="151">
        <v>1</v>
      </c>
      <c r="R21" s="151">
        <v>0</v>
      </c>
      <c r="S21" s="83"/>
      <c r="T21" s="154" t="s">
        <v>753</v>
      </c>
      <c r="U21" s="153" t="s">
        <v>754</v>
      </c>
      <c r="V21" s="141" t="s">
        <v>755</v>
      </c>
      <c r="W21" s="87"/>
      <c r="X21" s="86"/>
      <c r="Y21" s="86"/>
      <c r="Z21" s="86"/>
      <c r="AA21" s="86"/>
      <c r="AB21" s="86"/>
      <c r="AC21" s="86"/>
      <c r="AD21" s="86"/>
      <c r="AE21" s="86"/>
      <c r="AF21" s="86"/>
      <c r="AG21" s="86"/>
      <c r="AH21" s="86"/>
      <c r="AI21" s="86"/>
      <c r="AJ21" s="86"/>
      <c r="AK21" s="142"/>
    </row>
    <row r="22" spans="1:37" x14ac:dyDescent="0.25">
      <c r="A22" s="61">
        <v>43684</v>
      </c>
      <c r="B22" s="61" t="s">
        <v>639</v>
      </c>
      <c r="C22" s="143">
        <v>2019</v>
      </c>
      <c r="D22" s="144" t="s">
        <v>769</v>
      </c>
      <c r="E22" s="144" t="s">
        <v>770</v>
      </c>
      <c r="F22" s="143">
        <v>23</v>
      </c>
      <c r="G22" s="145" t="s">
        <v>661</v>
      </c>
      <c r="H22" s="146" t="s">
        <v>771</v>
      </c>
      <c r="I22" s="147" t="s">
        <v>772</v>
      </c>
      <c r="J22" s="148">
        <v>0</v>
      </c>
      <c r="K22" s="149">
        <v>1</v>
      </c>
      <c r="L22" s="149">
        <v>23</v>
      </c>
      <c r="M22" s="148">
        <v>3</v>
      </c>
      <c r="N22" s="149">
        <v>1</v>
      </c>
      <c r="O22" s="149">
        <v>0</v>
      </c>
      <c r="P22" s="150">
        <v>1</v>
      </c>
      <c r="Q22" s="151">
        <v>1</v>
      </c>
      <c r="R22" s="151">
        <v>0</v>
      </c>
      <c r="S22" s="83"/>
      <c r="T22" s="152" t="s">
        <v>773</v>
      </c>
      <c r="U22" s="153"/>
      <c r="V22" s="141" t="s">
        <v>774</v>
      </c>
      <c r="W22" s="87"/>
      <c r="X22" s="86"/>
      <c r="Y22" s="86"/>
      <c r="Z22" s="86"/>
      <c r="AA22" s="86"/>
      <c r="AB22" s="86"/>
      <c r="AC22" s="86"/>
      <c r="AD22" s="86"/>
      <c r="AE22" s="86"/>
      <c r="AF22" s="86"/>
      <c r="AG22" s="86"/>
      <c r="AH22" s="86"/>
      <c r="AI22" s="86"/>
      <c r="AJ22" s="86"/>
      <c r="AK22" s="142"/>
    </row>
    <row r="23" spans="1:37" x14ac:dyDescent="0.25">
      <c r="A23" s="61">
        <v>43686</v>
      </c>
      <c r="B23" s="61" t="s">
        <v>639</v>
      </c>
      <c r="C23" s="143">
        <v>2019</v>
      </c>
      <c r="D23" s="144" t="s">
        <v>775</v>
      </c>
      <c r="E23" s="144" t="s">
        <v>776</v>
      </c>
      <c r="F23" s="143">
        <v>15</v>
      </c>
      <c r="G23" s="145" t="s">
        <v>661</v>
      </c>
      <c r="H23" s="146" t="s">
        <v>777</v>
      </c>
      <c r="I23" s="147" t="s">
        <v>726</v>
      </c>
      <c r="J23" s="148">
        <v>1</v>
      </c>
      <c r="K23" s="149">
        <v>0</v>
      </c>
      <c r="L23" s="149">
        <v>15</v>
      </c>
      <c r="M23" s="148">
        <v>7</v>
      </c>
      <c r="N23" s="149">
        <v>5</v>
      </c>
      <c r="O23" s="149">
        <v>0</v>
      </c>
      <c r="P23" s="150">
        <v>1</v>
      </c>
      <c r="Q23" s="151">
        <v>1</v>
      </c>
      <c r="R23" s="151">
        <v>0</v>
      </c>
      <c r="S23" s="83"/>
      <c r="T23" s="152" t="s">
        <v>778</v>
      </c>
      <c r="U23" s="173" t="s">
        <v>779</v>
      </c>
      <c r="V23" s="141" t="s">
        <v>780</v>
      </c>
      <c r="W23" s="87"/>
      <c r="X23" s="86"/>
      <c r="Y23" s="86"/>
      <c r="Z23" s="86"/>
      <c r="AA23" s="86"/>
      <c r="AB23" s="86"/>
      <c r="AC23" s="86"/>
      <c r="AD23" s="86"/>
      <c r="AE23" s="86"/>
      <c r="AF23" s="86"/>
      <c r="AG23" s="86"/>
      <c r="AH23" s="86"/>
      <c r="AI23" s="86"/>
      <c r="AJ23" s="86"/>
      <c r="AK23" s="142"/>
    </row>
    <row r="24" spans="1:37" x14ac:dyDescent="0.25">
      <c r="A24" s="61">
        <v>43713</v>
      </c>
      <c r="B24" s="61" t="s">
        <v>640</v>
      </c>
      <c r="C24" s="143">
        <v>2019</v>
      </c>
      <c r="D24" s="144" t="s">
        <v>781</v>
      </c>
      <c r="E24" s="144" t="s">
        <v>782</v>
      </c>
      <c r="F24" s="143">
        <v>30</v>
      </c>
      <c r="G24" s="145" t="s">
        <v>661</v>
      </c>
      <c r="H24" s="146" t="s">
        <v>783</v>
      </c>
      <c r="I24" s="147" t="s">
        <v>784</v>
      </c>
      <c r="J24" s="148">
        <v>0</v>
      </c>
      <c r="K24" s="149">
        <v>1</v>
      </c>
      <c r="L24" s="149">
        <v>30</v>
      </c>
      <c r="M24" s="148">
        <v>7</v>
      </c>
      <c r="N24" s="149">
        <v>2</v>
      </c>
      <c r="O24" s="149">
        <v>0</v>
      </c>
      <c r="P24" s="150">
        <v>0</v>
      </c>
      <c r="Q24" s="151">
        <v>1</v>
      </c>
      <c r="R24" s="151">
        <v>0</v>
      </c>
      <c r="S24" s="83"/>
      <c r="T24" s="152" t="s">
        <v>785</v>
      </c>
      <c r="U24" s="173" t="s">
        <v>779</v>
      </c>
      <c r="V24" s="141" t="s">
        <v>786</v>
      </c>
      <c r="W24" s="87"/>
      <c r="X24" s="86"/>
      <c r="Y24" s="86"/>
      <c r="Z24" s="86"/>
      <c r="AA24" s="86"/>
      <c r="AB24" s="86"/>
      <c r="AC24" s="86"/>
      <c r="AD24" s="86"/>
      <c r="AE24" s="86"/>
      <c r="AF24" s="86"/>
      <c r="AG24" s="86"/>
      <c r="AH24" s="86"/>
      <c r="AI24" s="86"/>
      <c r="AJ24" s="86"/>
      <c r="AK24" s="142"/>
    </row>
    <row r="25" spans="1:37" x14ac:dyDescent="0.25">
      <c r="A25" s="61">
        <v>43734</v>
      </c>
      <c r="B25" s="61" t="s">
        <v>640</v>
      </c>
      <c r="C25" s="143">
        <v>2019</v>
      </c>
      <c r="D25" s="144" t="s">
        <v>787</v>
      </c>
      <c r="E25" s="144" t="s">
        <v>788</v>
      </c>
      <c r="F25" s="143">
        <v>17</v>
      </c>
      <c r="G25" s="145" t="s">
        <v>661</v>
      </c>
      <c r="H25" s="146" t="s">
        <v>789</v>
      </c>
      <c r="I25" s="147" t="s">
        <v>790</v>
      </c>
      <c r="J25" s="148">
        <v>1</v>
      </c>
      <c r="K25" s="149">
        <v>0</v>
      </c>
      <c r="L25" s="149">
        <v>17</v>
      </c>
      <c r="M25" s="148">
        <v>8</v>
      </c>
      <c r="N25" s="149">
        <v>1</v>
      </c>
      <c r="O25" s="149">
        <v>1</v>
      </c>
      <c r="P25" s="150">
        <v>1</v>
      </c>
      <c r="Q25" s="151">
        <v>1</v>
      </c>
      <c r="R25" s="151" t="s">
        <v>186</v>
      </c>
      <c r="S25" s="83"/>
      <c r="T25" s="152" t="s">
        <v>791</v>
      </c>
      <c r="U25" s="173" t="s">
        <v>792</v>
      </c>
      <c r="V25" s="141" t="s">
        <v>793</v>
      </c>
      <c r="W25" s="87"/>
      <c r="X25" s="86"/>
      <c r="Y25" s="86"/>
      <c r="Z25" s="86"/>
      <c r="AA25" s="86"/>
      <c r="AB25" s="86"/>
      <c r="AC25" s="86"/>
      <c r="AD25" s="86"/>
      <c r="AE25" s="86"/>
      <c r="AF25" s="86"/>
      <c r="AG25" s="86"/>
      <c r="AH25" s="86"/>
      <c r="AI25" s="86"/>
      <c r="AJ25" s="86"/>
      <c r="AK25" s="142"/>
    </row>
    <row r="26" spans="1:37" x14ac:dyDescent="0.25">
      <c r="A26" s="61">
        <v>43759</v>
      </c>
      <c r="B26" s="61" t="s">
        <v>641</v>
      </c>
      <c r="C26" s="143">
        <v>2019</v>
      </c>
      <c r="D26" s="144" t="s">
        <v>794</v>
      </c>
      <c r="E26" s="144" t="s">
        <v>795</v>
      </c>
      <c r="F26" s="143">
        <v>37</v>
      </c>
      <c r="G26" s="145" t="s">
        <v>661</v>
      </c>
      <c r="H26" s="146" t="s">
        <v>796</v>
      </c>
      <c r="I26" s="147" t="s">
        <v>797</v>
      </c>
      <c r="J26" s="148">
        <v>0</v>
      </c>
      <c r="K26" s="149">
        <v>1</v>
      </c>
      <c r="L26" s="149">
        <v>37</v>
      </c>
      <c r="M26" s="148">
        <v>3</v>
      </c>
      <c r="N26" s="149">
        <v>2</v>
      </c>
      <c r="O26" s="149">
        <v>2</v>
      </c>
      <c r="P26" s="150">
        <v>1</v>
      </c>
      <c r="Q26" s="151">
        <v>1</v>
      </c>
      <c r="R26" s="151">
        <v>0</v>
      </c>
      <c r="S26" s="83"/>
      <c r="T26" s="152" t="s">
        <v>798</v>
      </c>
      <c r="U26" s="153" t="s">
        <v>669</v>
      </c>
      <c r="V26" s="141" t="s">
        <v>799</v>
      </c>
      <c r="W26" s="87"/>
      <c r="X26" s="86"/>
      <c r="Y26" s="86"/>
      <c r="Z26" s="86"/>
      <c r="AA26" s="86"/>
      <c r="AB26" s="86"/>
      <c r="AC26" s="86"/>
      <c r="AD26" s="86"/>
      <c r="AE26" s="86"/>
      <c r="AF26" s="86"/>
      <c r="AG26" s="86"/>
      <c r="AH26" s="86"/>
      <c r="AI26" s="86"/>
      <c r="AJ26" s="86"/>
      <c r="AK26" s="142"/>
    </row>
    <row r="27" spans="1:37" x14ac:dyDescent="0.25">
      <c r="A27" s="61">
        <v>43776</v>
      </c>
      <c r="B27" s="61" t="s">
        <v>642</v>
      </c>
      <c r="C27" s="143">
        <v>2019</v>
      </c>
      <c r="D27" s="144" t="s">
        <v>807</v>
      </c>
      <c r="E27" s="144" t="s">
        <v>385</v>
      </c>
      <c r="F27" s="143">
        <v>16</v>
      </c>
      <c r="G27" s="145" t="s">
        <v>661</v>
      </c>
      <c r="H27" s="146" t="s">
        <v>808</v>
      </c>
      <c r="I27" s="155" t="s">
        <v>809</v>
      </c>
      <c r="J27" s="148">
        <v>1</v>
      </c>
      <c r="K27" s="149">
        <v>0</v>
      </c>
      <c r="L27" s="149">
        <v>16</v>
      </c>
      <c r="M27" s="148">
        <v>2</v>
      </c>
      <c r="N27" s="149">
        <v>2</v>
      </c>
      <c r="O27" s="149">
        <v>0</v>
      </c>
      <c r="P27" s="150">
        <v>1</v>
      </c>
      <c r="Q27" s="151">
        <v>1</v>
      </c>
      <c r="R27" s="151">
        <v>0</v>
      </c>
      <c r="S27" s="83" t="s">
        <v>810</v>
      </c>
      <c r="T27" s="152" t="s">
        <v>811</v>
      </c>
      <c r="U27" s="153"/>
      <c r="V27" s="141" t="s">
        <v>812</v>
      </c>
      <c r="W27" s="87"/>
      <c r="X27" s="86"/>
      <c r="Y27" s="86"/>
      <c r="Z27" s="86"/>
      <c r="AA27" s="86"/>
      <c r="AB27" s="86"/>
      <c r="AC27" s="86"/>
      <c r="AD27" s="86"/>
      <c r="AE27" s="86"/>
      <c r="AF27" s="86"/>
      <c r="AG27" s="86"/>
      <c r="AH27" s="86"/>
      <c r="AI27" s="86"/>
      <c r="AJ27" s="86"/>
      <c r="AK27" s="142"/>
    </row>
    <row r="28" spans="1:37" x14ac:dyDescent="0.25">
      <c r="A28" s="61">
        <v>43786</v>
      </c>
      <c r="B28" s="61" t="s">
        <v>642</v>
      </c>
      <c r="C28" s="175">
        <v>2019</v>
      </c>
      <c r="D28" s="177" t="s">
        <v>834</v>
      </c>
      <c r="E28" s="177" t="s">
        <v>835</v>
      </c>
      <c r="F28" s="175">
        <v>29</v>
      </c>
      <c r="G28" s="179" t="s">
        <v>661</v>
      </c>
      <c r="H28" s="146" t="s">
        <v>836</v>
      </c>
      <c r="I28" s="155" t="s">
        <v>696</v>
      </c>
      <c r="J28" s="148">
        <v>0</v>
      </c>
      <c r="K28" s="149">
        <v>1</v>
      </c>
      <c r="L28" s="181">
        <v>29</v>
      </c>
      <c r="M28" s="182">
        <v>1</v>
      </c>
      <c r="N28" s="181">
        <v>1</v>
      </c>
      <c r="O28" s="181">
        <v>2</v>
      </c>
      <c r="P28" s="183">
        <v>1</v>
      </c>
      <c r="Q28" s="185">
        <v>1</v>
      </c>
      <c r="R28" s="185">
        <v>0</v>
      </c>
      <c r="S28" s="104"/>
      <c r="T28" s="152" t="s">
        <v>837</v>
      </c>
      <c r="U28" s="153"/>
      <c r="V28" s="141" t="s">
        <v>838</v>
      </c>
      <c r="W28" s="156"/>
      <c r="X28" s="86"/>
      <c r="Y28" s="86"/>
      <c r="Z28" s="86"/>
      <c r="AA28" s="86"/>
      <c r="AB28" s="86"/>
      <c r="AC28" s="86"/>
      <c r="AD28" s="86"/>
      <c r="AE28" s="86"/>
      <c r="AF28" s="86"/>
      <c r="AG28" s="86"/>
      <c r="AH28" s="86"/>
      <c r="AI28" s="86"/>
      <c r="AJ28" s="86"/>
      <c r="AK28" s="142"/>
    </row>
    <row r="29" spans="1:37" x14ac:dyDescent="0.25">
      <c r="A29" s="61">
        <v>43797</v>
      </c>
      <c r="B29" s="61" t="s">
        <v>642</v>
      </c>
      <c r="C29" s="143">
        <v>2019</v>
      </c>
      <c r="D29" s="144" t="s">
        <v>813</v>
      </c>
      <c r="E29" s="144" t="s">
        <v>814</v>
      </c>
      <c r="F29" s="143">
        <v>18</v>
      </c>
      <c r="G29" s="145" t="s">
        <v>661</v>
      </c>
      <c r="H29" s="146" t="s">
        <v>738</v>
      </c>
      <c r="I29" s="155" t="s">
        <v>815</v>
      </c>
      <c r="J29" s="148">
        <v>1</v>
      </c>
      <c r="K29" s="149">
        <v>0</v>
      </c>
      <c r="L29" s="149">
        <v>18</v>
      </c>
      <c r="M29" s="148">
        <v>1</v>
      </c>
      <c r="N29" s="149">
        <v>5</v>
      </c>
      <c r="O29" s="149">
        <v>0</v>
      </c>
      <c r="P29" s="150">
        <v>1</v>
      </c>
      <c r="Q29" s="151">
        <v>1</v>
      </c>
      <c r="R29" s="151">
        <v>0</v>
      </c>
      <c r="S29" s="83"/>
      <c r="T29" s="152" t="s">
        <v>816</v>
      </c>
      <c r="U29" s="153"/>
      <c r="V29" s="141" t="s">
        <v>817</v>
      </c>
      <c r="W29" s="156" t="s">
        <v>818</v>
      </c>
      <c r="X29" s="86"/>
      <c r="Y29" s="86"/>
      <c r="Z29" s="86"/>
      <c r="AA29" s="86"/>
      <c r="AB29" s="86"/>
      <c r="AC29" s="86"/>
      <c r="AD29" s="86"/>
      <c r="AE29" s="86"/>
      <c r="AF29" s="86"/>
      <c r="AG29" s="86"/>
      <c r="AH29" s="86"/>
      <c r="AI29" s="86"/>
      <c r="AJ29" s="86"/>
      <c r="AK29" s="142"/>
    </row>
    <row r="30" spans="1:37" x14ac:dyDescent="0.25">
      <c r="A30" s="61">
        <v>43798</v>
      </c>
      <c r="B30" s="61" t="s">
        <v>642</v>
      </c>
      <c r="C30" s="143">
        <v>2019</v>
      </c>
      <c r="D30" s="144" t="s">
        <v>800</v>
      </c>
      <c r="E30" s="144" t="s">
        <v>801</v>
      </c>
      <c r="F30" s="143">
        <v>15</v>
      </c>
      <c r="G30" s="145" t="s">
        <v>661</v>
      </c>
      <c r="H30" s="146" t="s">
        <v>802</v>
      </c>
      <c r="I30" s="147" t="s">
        <v>803</v>
      </c>
      <c r="J30" s="148">
        <v>1</v>
      </c>
      <c r="K30" s="149">
        <v>0</v>
      </c>
      <c r="L30" s="149">
        <v>15</v>
      </c>
      <c r="M30" s="148">
        <v>2</v>
      </c>
      <c r="N30" s="149">
        <v>2</v>
      </c>
      <c r="O30" s="149">
        <v>0</v>
      </c>
      <c r="P30" s="150">
        <v>1</v>
      </c>
      <c r="Q30" s="151">
        <v>1</v>
      </c>
      <c r="R30" s="151">
        <v>0</v>
      </c>
      <c r="S30" s="83"/>
      <c r="T30" s="152" t="s">
        <v>804</v>
      </c>
      <c r="U30" s="173" t="s">
        <v>805</v>
      </c>
      <c r="V30" s="141" t="s">
        <v>806</v>
      </c>
      <c r="W30" s="87"/>
      <c r="X30" s="86"/>
      <c r="Y30" s="86"/>
      <c r="Z30" s="86"/>
      <c r="AA30" s="86"/>
      <c r="AB30" s="86"/>
      <c r="AC30" s="86"/>
      <c r="AD30" s="86"/>
      <c r="AE30" s="86"/>
      <c r="AF30" s="86"/>
      <c r="AG30" s="86"/>
      <c r="AH30" s="86"/>
      <c r="AI30" s="86"/>
      <c r="AJ30" s="86"/>
      <c r="AK30" s="142"/>
    </row>
    <row r="31" spans="1:37" ht="15.75" thickBot="1" x14ac:dyDescent="0.3">
      <c r="A31" s="61">
        <v>43828</v>
      </c>
      <c r="B31" s="61" t="s">
        <v>643</v>
      </c>
      <c r="C31" s="176">
        <v>2019</v>
      </c>
      <c r="D31" s="178" t="s">
        <v>819</v>
      </c>
      <c r="E31" s="178" t="s">
        <v>820</v>
      </c>
      <c r="F31" s="176">
        <v>39</v>
      </c>
      <c r="G31" s="180" t="s">
        <v>661</v>
      </c>
      <c r="H31" s="157" t="s">
        <v>738</v>
      </c>
      <c r="I31" s="158" t="s">
        <v>696</v>
      </c>
      <c r="J31" s="159">
        <v>0</v>
      </c>
      <c r="K31" s="160">
        <v>1</v>
      </c>
      <c r="L31" s="160">
        <v>39</v>
      </c>
      <c r="M31" s="159">
        <v>1</v>
      </c>
      <c r="N31" s="160">
        <v>5</v>
      </c>
      <c r="O31" s="160">
        <v>0</v>
      </c>
      <c r="P31" s="184">
        <v>1</v>
      </c>
      <c r="Q31" s="186">
        <v>1</v>
      </c>
      <c r="R31" s="186">
        <v>0</v>
      </c>
      <c r="S31" s="48" t="s">
        <v>186</v>
      </c>
      <c r="T31" s="161" t="s">
        <v>821</v>
      </c>
      <c r="U31" s="174" t="s">
        <v>822</v>
      </c>
      <c r="V31" s="162" t="s">
        <v>823</v>
      </c>
      <c r="W31" s="163"/>
      <c r="X31" s="53"/>
      <c r="Y31" s="53"/>
      <c r="Z31" s="53"/>
      <c r="AA31" s="53"/>
      <c r="AB31" s="53"/>
      <c r="AC31" s="53"/>
      <c r="AD31" s="53"/>
      <c r="AE31" s="53"/>
      <c r="AF31" s="53"/>
      <c r="AG31" s="53"/>
      <c r="AH31" s="53"/>
      <c r="AI31" s="53"/>
      <c r="AJ31" s="53"/>
      <c r="AK31" s="164"/>
    </row>
  </sheetData>
  <sortState ref="A2:AK31">
    <sortCondition ref="A2:A31"/>
  </sortState>
  <hyperlinks>
    <hyperlink ref="V13" r:id="rId1"/>
    <hyperlink ref="V16" r:id="rId2"/>
    <hyperlink ref="V15" r:id="rId3"/>
    <hyperlink ref="V7" r:id="rId4"/>
    <hyperlink ref="V4" r:id="rId5"/>
    <hyperlink ref="V3" r:id="rId6"/>
    <hyperlink ref="V6" r:id="rId7"/>
    <hyperlink ref="V8" r:id="rId8"/>
    <hyperlink ref="V5" r:id="rId9"/>
    <hyperlink ref="V14" r:id="rId10"/>
    <hyperlink ref="V17" r:id="rId11"/>
    <hyperlink ref="V20" r:id="rId12"/>
    <hyperlink ref="V21" r:id="rId13"/>
    <hyperlink ref="V19" r:id="rId14"/>
    <hyperlink ref="V22" r:id="rId15"/>
    <hyperlink ref="V23" r:id="rId16"/>
    <hyperlink ref="V24" r:id="rId17"/>
    <hyperlink ref="V25" r:id="rId18"/>
    <hyperlink ref="V26" r:id="rId19"/>
    <hyperlink ref="V30" r:id="rId20"/>
    <hyperlink ref="V27" r:id="rId21"/>
    <hyperlink ref="V29" r:id="rId22"/>
    <hyperlink ref="W29" r:id="rId23"/>
    <hyperlink ref="V2" r:id="rId24"/>
    <hyperlink ref="V9" r:id="rId25"/>
  </hyperlinks>
  <pageMargins left="0.7" right="0.7" top="0.75" bottom="0.75" header="0.3" footer="0.3"/>
  <legacy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topLeftCell="A10" workbookViewId="0">
      <selection activeCell="V33" sqref="V33"/>
    </sheetView>
  </sheetViews>
  <sheetFormatPr defaultRowHeight="15" x14ac:dyDescent="0.25"/>
  <sheetData>
    <row r="1" spans="1:5" x14ac:dyDescent="0.25">
      <c r="A1" t="s">
        <v>647</v>
      </c>
    </row>
    <row r="2" spans="1:5" x14ac:dyDescent="0.25">
      <c r="A2">
        <v>2021</v>
      </c>
      <c r="B2" t="s">
        <v>648</v>
      </c>
      <c r="C2" t="s">
        <v>649</v>
      </c>
    </row>
    <row r="3" spans="1:5" x14ac:dyDescent="0.25">
      <c r="A3" t="s">
        <v>634</v>
      </c>
      <c r="B3">
        <v>1</v>
      </c>
      <c r="C3">
        <v>3</v>
      </c>
      <c r="E3">
        <f>C3+B3</f>
        <v>4</v>
      </c>
    </row>
    <row r="4" spans="1:5" x14ac:dyDescent="0.25">
      <c r="A4" t="s">
        <v>635</v>
      </c>
      <c r="B4">
        <v>1</v>
      </c>
      <c r="C4">
        <v>0</v>
      </c>
      <c r="E4">
        <f t="shared" ref="E4:E14" si="0">C4+B4</f>
        <v>1</v>
      </c>
    </row>
    <row r="5" spans="1:5" x14ac:dyDescent="0.25">
      <c r="A5" t="s">
        <v>645</v>
      </c>
      <c r="B5">
        <v>0</v>
      </c>
      <c r="C5">
        <v>0</v>
      </c>
      <c r="E5">
        <f t="shared" si="0"/>
        <v>0</v>
      </c>
    </row>
    <row r="6" spans="1:5" x14ac:dyDescent="0.25">
      <c r="A6" t="s">
        <v>636</v>
      </c>
      <c r="B6">
        <v>3</v>
      </c>
      <c r="C6">
        <v>0</v>
      </c>
      <c r="E6">
        <f t="shared" si="0"/>
        <v>3</v>
      </c>
    </row>
    <row r="7" spans="1:5" x14ac:dyDescent="0.25">
      <c r="A7" t="s">
        <v>644</v>
      </c>
      <c r="B7">
        <v>0</v>
      </c>
      <c r="C7">
        <v>1</v>
      </c>
      <c r="E7">
        <f t="shared" si="0"/>
        <v>1</v>
      </c>
    </row>
    <row r="8" spans="1:5" x14ac:dyDescent="0.25">
      <c r="A8" t="s">
        <v>637</v>
      </c>
      <c r="B8">
        <v>6</v>
      </c>
      <c r="C8">
        <v>2</v>
      </c>
      <c r="E8">
        <f t="shared" si="0"/>
        <v>8</v>
      </c>
    </row>
    <row r="9" spans="1:5" x14ac:dyDescent="0.25">
      <c r="A9" t="s">
        <v>638</v>
      </c>
      <c r="B9">
        <v>3</v>
      </c>
      <c r="C9">
        <v>3</v>
      </c>
      <c r="E9">
        <f t="shared" si="0"/>
        <v>6</v>
      </c>
    </row>
    <row r="10" spans="1:5" x14ac:dyDescent="0.25">
      <c r="A10" t="s">
        <v>639</v>
      </c>
      <c r="B10">
        <v>6</v>
      </c>
      <c r="C10">
        <v>5</v>
      </c>
      <c r="E10">
        <f t="shared" si="0"/>
        <v>11</v>
      </c>
    </row>
    <row r="11" spans="1:5" x14ac:dyDescent="0.25">
      <c r="A11" t="s">
        <v>640</v>
      </c>
      <c r="B11">
        <v>3</v>
      </c>
      <c r="C11">
        <v>13</v>
      </c>
      <c r="E11">
        <f t="shared" si="0"/>
        <v>16</v>
      </c>
    </row>
    <row r="12" spans="1:5" x14ac:dyDescent="0.25">
      <c r="A12" t="s">
        <v>641</v>
      </c>
      <c r="B12">
        <v>12</v>
      </c>
      <c r="C12">
        <v>19</v>
      </c>
      <c r="E12">
        <f t="shared" si="0"/>
        <v>31</v>
      </c>
    </row>
    <row r="13" spans="1:5" x14ac:dyDescent="0.25">
      <c r="A13" t="s">
        <v>642</v>
      </c>
      <c r="B13">
        <v>7</v>
      </c>
      <c r="C13">
        <v>9</v>
      </c>
      <c r="E13">
        <f t="shared" si="0"/>
        <v>16</v>
      </c>
    </row>
    <row r="14" spans="1:5" x14ac:dyDescent="0.25">
      <c r="A14" t="s">
        <v>643</v>
      </c>
      <c r="B14">
        <v>7</v>
      </c>
      <c r="C14">
        <v>9</v>
      </c>
      <c r="E14">
        <f t="shared" si="0"/>
        <v>16</v>
      </c>
    </row>
    <row r="25" spans="1:3" x14ac:dyDescent="0.25">
      <c r="B25" t="s">
        <v>650</v>
      </c>
    </row>
    <row r="26" spans="1:3" x14ac:dyDescent="0.25">
      <c r="A26" t="s">
        <v>647</v>
      </c>
    </row>
    <row r="27" spans="1:3" x14ac:dyDescent="0.25">
      <c r="B27">
        <v>2019</v>
      </c>
      <c r="C27">
        <v>2021</v>
      </c>
    </row>
    <row r="28" spans="1:3" x14ac:dyDescent="0.25">
      <c r="A28" t="s">
        <v>634</v>
      </c>
      <c r="B28">
        <v>0</v>
      </c>
      <c r="C28">
        <v>1</v>
      </c>
    </row>
    <row r="29" spans="1:3" x14ac:dyDescent="0.25">
      <c r="A29" t="s">
        <v>635</v>
      </c>
      <c r="B29">
        <v>6</v>
      </c>
      <c r="C29">
        <v>1</v>
      </c>
    </row>
    <row r="30" spans="1:3" x14ac:dyDescent="0.25">
      <c r="A30" t="s">
        <v>645</v>
      </c>
      <c r="B30">
        <v>1</v>
      </c>
      <c r="C30">
        <v>0</v>
      </c>
    </row>
    <row r="31" spans="1:3" x14ac:dyDescent="0.25">
      <c r="A31" t="s">
        <v>636</v>
      </c>
      <c r="B31">
        <v>1</v>
      </c>
      <c r="C31">
        <v>3</v>
      </c>
    </row>
    <row r="32" spans="1:3" x14ac:dyDescent="0.25">
      <c r="A32" t="s">
        <v>644</v>
      </c>
      <c r="B32">
        <v>1</v>
      </c>
      <c r="C32">
        <v>0</v>
      </c>
    </row>
    <row r="33" spans="1:3" x14ac:dyDescent="0.25">
      <c r="A33" t="s">
        <v>637</v>
      </c>
      <c r="B33">
        <v>6</v>
      </c>
      <c r="C33">
        <v>6</v>
      </c>
    </row>
    <row r="34" spans="1:3" x14ac:dyDescent="0.25">
      <c r="A34" t="s">
        <v>638</v>
      </c>
      <c r="B34">
        <v>5</v>
      </c>
      <c r="C34">
        <v>3</v>
      </c>
    </row>
    <row r="35" spans="1:3" x14ac:dyDescent="0.25">
      <c r="A35" t="s">
        <v>639</v>
      </c>
      <c r="B35">
        <v>2</v>
      </c>
      <c r="C35">
        <v>6</v>
      </c>
    </row>
    <row r="36" spans="1:3" x14ac:dyDescent="0.25">
      <c r="A36" t="s">
        <v>640</v>
      </c>
      <c r="B36">
        <v>2</v>
      </c>
      <c r="C36">
        <v>3</v>
      </c>
    </row>
    <row r="37" spans="1:3" x14ac:dyDescent="0.25">
      <c r="A37" t="s">
        <v>641</v>
      </c>
      <c r="B37">
        <v>1</v>
      </c>
      <c r="C37">
        <v>12</v>
      </c>
    </row>
    <row r="38" spans="1:3" x14ac:dyDescent="0.25">
      <c r="A38" t="s">
        <v>642</v>
      </c>
      <c r="B38">
        <v>4</v>
      </c>
      <c r="C38">
        <v>7</v>
      </c>
    </row>
    <row r="39" spans="1:3" x14ac:dyDescent="0.25">
      <c r="A39" t="s">
        <v>643</v>
      </c>
      <c r="B39">
        <v>1</v>
      </c>
      <c r="C39">
        <v>7</v>
      </c>
    </row>
    <row r="41" spans="1:3" x14ac:dyDescent="0.25">
      <c r="A41" t="s">
        <v>842</v>
      </c>
      <c r="B41">
        <f>SUM(B28:B39)</f>
        <v>30</v>
      </c>
      <c r="C41">
        <f>SUM(C28:C39)</f>
        <v>49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FIFA SCD and SUD 2021</vt:lpstr>
      <vt:lpstr>For Steve 2021</vt:lpstr>
      <vt:lpstr>For Steve 2019</vt:lpstr>
      <vt:lpstr>Bar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dc:creator>
  <cp:lastModifiedBy>Josh</cp:lastModifiedBy>
  <dcterms:created xsi:type="dcterms:W3CDTF">2021-11-16T22:35:17Z</dcterms:created>
  <dcterms:modified xsi:type="dcterms:W3CDTF">2021-12-27T14:48:37Z</dcterms:modified>
</cp:coreProperties>
</file>